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49_2015" sheetId="1" r:id="rId1"/>
  </sheets>
  <definedNames>
    <definedName name="_Regression_Int" localSheetId="0" hidden="1">1</definedName>
    <definedName name="A_IMPRESIÓN_IM">'19.49_2015'!$A$12:$I$69</definedName>
    <definedName name="_xlnm.Print_Area" localSheetId="0">'19.49_2015'!$1:$69</definedName>
    <definedName name="Imprimir_área_IM" localSheetId="0">'19.49_2015'!$A$12:$I$71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3" i="1"/>
  <c r="F62" i="1"/>
  <c r="F61" i="1"/>
  <c r="F60" i="1"/>
  <c r="F59" i="1"/>
  <c r="F58" i="1"/>
  <c r="F57" i="1"/>
  <c r="F56" i="1"/>
  <c r="F55" i="1"/>
  <c r="G15" i="1" l="1"/>
  <c r="F19" i="1"/>
  <c r="H19" i="1" s="1"/>
  <c r="F18" i="1"/>
  <c r="F17" i="1"/>
  <c r="F16" i="1"/>
  <c r="H16" i="1" s="1"/>
  <c r="F48" i="1"/>
  <c r="I68" i="1"/>
  <c r="H68" i="1"/>
  <c r="I67" i="1"/>
  <c r="H67" i="1"/>
  <c r="I66" i="1"/>
  <c r="H66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G54" i="1"/>
  <c r="F22" i="1"/>
  <c r="H22" i="1" s="1"/>
  <c r="F23" i="1"/>
  <c r="I23" i="1"/>
  <c r="F24" i="1"/>
  <c r="H24" i="1" s="1"/>
  <c r="I24" i="1"/>
  <c r="F25" i="1"/>
  <c r="H25" i="1" s="1"/>
  <c r="I25" i="1"/>
  <c r="F26" i="1"/>
  <c r="H26" i="1" s="1"/>
  <c r="I26" i="1"/>
  <c r="F27" i="1"/>
  <c r="I27" i="1"/>
  <c r="F28" i="1"/>
  <c r="H28" i="1" s="1"/>
  <c r="I28" i="1"/>
  <c r="F29" i="1"/>
  <c r="H29" i="1" s="1"/>
  <c r="I29" i="1"/>
  <c r="F30" i="1"/>
  <c r="H30" i="1" s="1"/>
  <c r="I30" i="1"/>
  <c r="F31" i="1"/>
  <c r="I31" i="1"/>
  <c r="F32" i="1"/>
  <c r="H32" i="1" s="1"/>
  <c r="I32" i="1"/>
  <c r="F33" i="1"/>
  <c r="H33" i="1" s="1"/>
  <c r="I33" i="1"/>
  <c r="F34" i="1"/>
  <c r="H34" i="1" s="1"/>
  <c r="I34" i="1"/>
  <c r="F35" i="1"/>
  <c r="I35" i="1"/>
  <c r="F36" i="1"/>
  <c r="H36" i="1" s="1"/>
  <c r="I36" i="1"/>
  <c r="F37" i="1"/>
  <c r="H37" i="1" s="1"/>
  <c r="I37" i="1"/>
  <c r="F38" i="1"/>
  <c r="H38" i="1" s="1"/>
  <c r="I38" i="1"/>
  <c r="F39" i="1"/>
  <c r="I39" i="1"/>
  <c r="F40" i="1"/>
  <c r="H40" i="1" s="1"/>
  <c r="I40" i="1"/>
  <c r="F41" i="1"/>
  <c r="H41" i="1" s="1"/>
  <c r="I41" i="1"/>
  <c r="F42" i="1"/>
  <c r="H42" i="1" s="1"/>
  <c r="I42" i="1"/>
  <c r="F43" i="1"/>
  <c r="I43" i="1"/>
  <c r="F44" i="1"/>
  <c r="H44" i="1" s="1"/>
  <c r="I44" i="1"/>
  <c r="F45" i="1"/>
  <c r="H45" i="1" s="1"/>
  <c r="I45" i="1"/>
  <c r="F46" i="1"/>
  <c r="H46" i="1" s="1"/>
  <c r="I46" i="1"/>
  <c r="F47" i="1"/>
  <c r="H47" i="1" s="1"/>
  <c r="I47" i="1"/>
  <c r="I48" i="1"/>
  <c r="F49" i="1"/>
  <c r="H49" i="1" s="1"/>
  <c r="I49" i="1"/>
  <c r="F50" i="1"/>
  <c r="I50" i="1"/>
  <c r="F51" i="1"/>
  <c r="I51" i="1"/>
  <c r="F52" i="1"/>
  <c r="H52" i="1"/>
  <c r="I52" i="1"/>
  <c r="H17" i="1"/>
  <c r="I18" i="1"/>
  <c r="I19" i="1"/>
  <c r="E54" i="1"/>
  <c r="H54" i="1" s="1"/>
  <c r="E21" i="1"/>
  <c r="E15" i="1"/>
  <c r="I15" i="1" s="1"/>
  <c r="D54" i="1"/>
  <c r="D21" i="1"/>
  <c r="D15" i="1"/>
  <c r="C54" i="1"/>
  <c r="C21" i="1"/>
  <c r="C15" i="1"/>
  <c r="B54" i="1"/>
  <c r="B21" i="1"/>
  <c r="B15" i="1"/>
  <c r="H50" i="1"/>
  <c r="H23" i="1"/>
  <c r="H27" i="1"/>
  <c r="H31" i="1"/>
  <c r="H35" i="1"/>
  <c r="H39" i="1"/>
  <c r="H43" i="1"/>
  <c r="H51" i="1"/>
  <c r="I17" i="1"/>
  <c r="H18" i="1"/>
  <c r="H48" i="1"/>
  <c r="I22" i="1"/>
  <c r="G21" i="1"/>
  <c r="I21" i="1" s="1"/>
  <c r="I16" i="1"/>
  <c r="F54" i="1" l="1"/>
  <c r="I54" i="1"/>
  <c r="G13" i="1"/>
  <c r="F21" i="1"/>
  <c r="H21" i="1" s="1"/>
  <c r="D13" i="1"/>
  <c r="F15" i="1"/>
  <c r="H15" i="1" s="1"/>
  <c r="C13" i="1"/>
  <c r="B13" i="1"/>
  <c r="E13" i="1"/>
  <c r="F13" i="1" l="1"/>
  <c r="H13" i="1" s="1"/>
  <c r="I13" i="1"/>
</calcChain>
</file>

<file path=xl/sharedStrings.xml><?xml version="1.0" encoding="utf-8"?>
<sst xmlns="http://schemas.openxmlformats.org/spreadsheetml/2006/main" count="230" uniqueCount="67">
  <si>
    <t xml:space="preserve"> </t>
  </si>
  <si>
    <t>%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</si>
  <si>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</si>
  <si>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</si>
  <si>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</si>
  <si>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</si>
  <si>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</si>
  <si>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</si>
  <si>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</si>
  <si>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</si>
  <si>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</si>
  <si>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</si>
  <si>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</si>
  <si>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</si>
  <si>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</si>
  <si>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</si>
  <si>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</si>
  <si>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</si>
  <si>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</si>
  <si>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</si>
  <si>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</si>
  <si>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</si>
  <si>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</si>
  <si>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</si>
  <si>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</si>
  <si>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</si>
  <si>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</si>
  <si>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</si>
  <si>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</si>
  <si>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</si>
  <si>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</si>
  <si>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</si>
  <si>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</si>
  <si>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</si>
  <si>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</si>
  <si>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</si>
  <si>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</si>
  <si>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</si>
  <si>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</si>
  <si>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</si>
  <si>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</si>
  <si>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</si>
  <si>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</si>
  <si>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</si>
  <si>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</si>
  <si>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</si>
  <si>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</si>
  <si>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</si>
  <si>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</si>
  <si>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</si>
  <si>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</si>
  <si>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</si>
  <si>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</si>
  <si>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</si>
  <si>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</si>
  <si>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</si>
  <si>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</si>
  <si>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</si>
  <si>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</si>
  <si>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</si>
  <si>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</si>
  <si>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</si>
  <si>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</si>
  <si>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</si>
  <si>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</si>
  <si>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19.49 Dosis Aplicadas de DPT en Semanas Nacionales de Vacunación por Delegación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</si>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</sst>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0_)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8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3" fillId="0" borderId="0" xfId="0" applyFont="1" applyAlignme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</xf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Continuous"/>
    </xf>
    <xf numFmtId="0" fontId="6" fillId="0" borderId="0" xfId="4" applyFont="1" applyAlignment="1" applyProtection="1">
      <alignment horizontal="left"/>
    </xf>
    <xf numFmtId="0" fontId="7" fillId="0" borderId="0" xfId="4" applyFont="1"/>
    <xf numFmtId="0" fontId="7" fillId="0" borderId="0" xfId="4" applyFont="1" applyAlignment="1" applyProtection="1">
      <alignment horizontal="left"/>
    </xf>
    <xf numFmtId="0" fontId="7" fillId="0" borderId="0" xfId="4" applyFont="1" applyFill="1" applyAlignment="1" applyProtection="1">
      <alignment horizontal="left"/>
    </xf>
    <xf numFmtId="0" fontId="7" fillId="0" borderId="0" xfId="4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7" fillId="0" borderId="2" xfId="4" applyFont="1" applyFill="1" applyBorder="1" applyAlignment="1" applyProtection="1">
      <alignment horizontal="left"/>
    </xf>
    <xf numFmtId="0" fontId="7" fillId="0" borderId="0" xfId="4" applyFont="1" applyFill="1" applyBorder="1" applyAlignment="1" applyProtection="1">
      <alignment horizontal="left"/>
    </xf>
    <xf numFmtId="3" fontId="6" fillId="0" borderId="0" xfId="0" applyNumberFormat="1" applyFont="1" applyAlignment="1" applyProtection="1">
      <alignment horizontal="right"/>
    </xf>
    <xf numFmtId="165" fontId="6" fillId="0" borderId="0" xfId="0" applyNumberFormat="1" applyFont="1" applyAlignment="1" applyProtection="1">
      <alignment horizontal="right"/>
    </xf>
    <xf numFmtId="3" fontId="7" fillId="0" borderId="0" xfId="0" applyNumberFormat="1" applyFont="1" applyAlignment="1" applyProtection="1">
      <alignment horizontal="right"/>
    </xf>
    <xf numFmtId="165" fontId="7" fillId="0" borderId="0" xfId="0" applyNumberFormat="1" applyFont="1" applyAlignment="1" applyProtection="1">
      <alignment horizontal="right"/>
    </xf>
    <xf numFmtId="0" fontId="9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Fill="1" applyAlignment="1" applyProtection="1">
      <alignment horizontal="right"/>
    </xf>
    <xf numFmtId="3" fontId="6" fillId="0" borderId="0" xfId="0" applyNumberFormat="1" applyFont="1" applyFill="1" applyAlignment="1" applyProtection="1">
      <alignment horizontal="right"/>
    </xf>
    <xf numFmtId="3" fontId="7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3" fontId="6" fillId="0" borderId="0" xfId="0" applyNumberFormat="1" applyFont="1" applyBorder="1" applyAlignment="1">
      <alignment horizontal="right"/>
    </xf>
    <xf numFmtId="166" fontId="6" fillId="0" borderId="0" xfId="0" applyNumberFormat="1" applyFont="1" applyAlignment="1" applyProtection="1">
      <alignment horizontal="right"/>
    </xf>
    <xf numFmtId="166" fontId="7" fillId="0" borderId="0" xfId="0" applyNumberFormat="1" applyFont="1" applyAlignment="1" applyProtection="1">
      <alignment horizontal="right"/>
    </xf>
    <xf numFmtId="0" fontId="7" fillId="0" borderId="0" xfId="0" applyFont="1" applyBorder="1"/>
    <xf numFmtId="166" fontId="7" fillId="0" borderId="0" xfId="0" applyNumberFormat="1" applyFont="1" applyBorder="1" applyAlignment="1" applyProtection="1">
      <alignment horizontal="right"/>
    </xf>
    <xf numFmtId="0" fontId="7" fillId="0" borderId="2" xfId="0" applyFont="1" applyBorder="1"/>
    <xf numFmtId="3" fontId="7" fillId="0" borderId="2" xfId="0" applyNumberFormat="1" applyFont="1" applyFill="1" applyBorder="1" applyAlignment="1" applyProtection="1">
      <alignment horizontal="right"/>
    </xf>
    <xf numFmtId="166" fontId="7" fillId="0" borderId="2" xfId="0" applyNumberFormat="1" applyFont="1" applyBorder="1" applyAlignment="1" applyProtection="1">
      <alignment horizontal="right"/>
    </xf>
    <xf numFmtId="164" fontId="6" fillId="0" borderId="0" xfId="0" applyNumberFormat="1" applyFont="1" applyProtection="1"/>
    <xf numFmtId="0" fontId="6" fillId="0" borderId="0" xfId="0" applyFont="1"/>
    <xf numFmtId="164" fontId="9" fillId="0" borderId="0" xfId="0" applyNumberFormat="1" applyFont="1" applyProtection="1"/>
    <xf numFmtId="0" fontId="9" fillId="0" borderId="0" xfId="0" applyFont="1" applyAlignment="1" applyProtection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right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14968</xdr:colOff>
      <xdr:row>0</xdr:row>
      <xdr:rowOff>0</xdr:rowOff>
    </xdr:from>
    <xdr:to>
      <xdr:col>1</xdr:col>
      <xdr:colOff>243417</xdr:colOff>
      <xdr:row>4</xdr:row>
      <xdr:rowOff>161925</xdr:rowOff>
    </xdr:to>
    <xdr:pic>
      <xdr:nvPicPr>
        <xdr:cNvPr id="110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4968" y="0"/>
          <a:ext cx="3128282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1277711</xdr:colOff>
      <xdr:row>0</xdr:row>
      <xdr:rowOff>38100</xdr:rowOff>
    </xdr:from>
    <xdr:to>
      <xdr:col>9</xdr:col>
      <xdr:colOff>122465</xdr:colOff>
      <xdr:row>4</xdr:row>
      <xdr:rowOff>122464</xdr:rowOff>
    </xdr:to>
    <xdr:pic>
      <xdr:nvPicPr>
        <xdr:cNvPr id="1107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483068" y="38100"/>
          <a:ext cx="2522764" cy="84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895"/>
  <sheetViews>
    <sheetView showGridLines="0" tabSelected="1" zoomScale="88" zoomScaleNormal="88" zoomScaleSheetLayoutView="70" workbookViewId="0">
      <selection activeCell="D80" sqref="D80"/>
    </sheetView>
  </sheetViews>
  <sheetFormatPr baseColWidth="10" defaultColWidth="4.625" defaultRowHeight="12.75" x14ac:dyDescent="0.2"/>
  <cols>
    <col min="1" max="1" width="38" style="1" customWidth="1"/>
    <col min="2" max="9" width="15.625" style="1" customWidth="1"/>
    <col min="10" max="10" width="8.625" style="1" customWidth="1"/>
    <col min="11" max="16384" width="4.625" style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17.25" customHeight="1" x14ac:dyDescent="0.25">
      <c r="A6" s="45" t="s">
        <v>66</v>
      </c>
      <c r="B6" s="45"/>
      <c r="C6" s="45"/>
      <c r="D6" s="45"/>
      <c r="E6" s="45"/>
      <c r="F6" s="45"/>
      <c r="G6" s="45"/>
      <c r="H6" s="45"/>
      <c r="I6" s="45"/>
    </row>
    <row r="7" spans="1:16" ht="15" customHeight="1" x14ac:dyDescent="0.2"/>
    <row r="8" spans="1:16" ht="37.5" customHeight="1" x14ac:dyDescent="0.2">
      <c r="A8" s="46" t="s">
        <v>65</v>
      </c>
      <c r="B8" s="46"/>
      <c r="C8" s="46"/>
      <c r="D8" s="46"/>
      <c r="E8" s="46"/>
      <c r="F8" s="46"/>
      <c r="G8" s="46"/>
      <c r="H8" s="46"/>
      <c r="I8" s="46"/>
    </row>
    <row r="9" spans="1:16" ht="15" customHeight="1" x14ac:dyDescent="0.2">
      <c r="A9" s="9"/>
      <c r="B9" s="9"/>
      <c r="C9" s="9"/>
      <c r="D9" s="9"/>
      <c r="E9" s="9"/>
      <c r="F9" s="9"/>
      <c r="G9" s="9"/>
      <c r="H9" s="9"/>
      <c r="I9" s="9"/>
    </row>
    <row r="10" spans="1:16" ht="20.25" customHeight="1" x14ac:dyDescent="0.25">
      <c r="A10" s="47" t="s">
        <v>2</v>
      </c>
      <c r="B10" s="10" t="s">
        <v>3</v>
      </c>
      <c r="C10" s="10"/>
      <c r="D10" s="10"/>
      <c r="E10" s="48" t="s">
        <v>7</v>
      </c>
      <c r="F10" s="48" t="s">
        <v>8</v>
      </c>
      <c r="G10" s="48" t="s">
        <v>9</v>
      </c>
      <c r="H10" s="10" t="s">
        <v>1</v>
      </c>
      <c r="I10" s="10"/>
    </row>
    <row r="11" spans="1:16" ht="20.25" customHeight="1" x14ac:dyDescent="0.2">
      <c r="A11" s="47"/>
      <c r="B11" s="16" t="s">
        <v>4</v>
      </c>
      <c r="C11" s="16" t="s">
        <v>5</v>
      </c>
      <c r="D11" s="16" t="s">
        <v>6</v>
      </c>
      <c r="E11" s="49"/>
      <c r="F11" s="49"/>
      <c r="G11" s="50"/>
      <c r="H11" s="16" t="s">
        <v>10</v>
      </c>
      <c r="I11" s="16" t="s">
        <v>9</v>
      </c>
    </row>
    <row r="12" spans="1:16" ht="15.75" x14ac:dyDescent="0.25">
      <c r="A12" s="25"/>
      <c r="B12" s="25"/>
      <c r="C12" s="25"/>
      <c r="D12" s="25"/>
      <c r="E12" s="25"/>
      <c r="F12" s="25"/>
      <c r="G12" s="25"/>
      <c r="H12" s="51"/>
      <c r="I12" s="51"/>
      <c r="J12" s="5"/>
      <c r="K12" s="5"/>
      <c r="L12" s="5"/>
      <c r="M12" s="5"/>
      <c r="N12" s="5"/>
      <c r="O12" s="5"/>
      <c r="P12" s="5"/>
    </row>
    <row r="13" spans="1:16" s="42" customFormat="1" ht="15" customHeight="1" x14ac:dyDescent="0.25">
      <c r="A13" s="11" t="s">
        <v>11</v>
      </c>
      <c r="B13" s="19">
        <f t="shared" ref="B13:G13" si="0">SUM(B15+B21+B54)</f>
        <v>5908</v>
      </c>
      <c r="C13" s="19">
        <f t="shared" si="0"/>
        <v>4732</v>
      </c>
      <c r="D13" s="19">
        <f t="shared" si="0"/>
        <v>7657</v>
      </c>
      <c r="E13" s="19">
        <f t="shared" si="0"/>
        <v>22766</v>
      </c>
      <c r="F13" s="19">
        <f t="shared" si="0"/>
        <v>18297</v>
      </c>
      <c r="G13" s="19">
        <f t="shared" si="0"/>
        <v>18297</v>
      </c>
      <c r="H13" s="20">
        <f>F13*100/E13</f>
        <v>80.36984977598172</v>
      </c>
      <c r="I13" s="20">
        <f>G13*100/E13</f>
        <v>80.36984977598172</v>
      </c>
      <c r="J13" s="41"/>
    </row>
    <row r="14" spans="1:16" s="25" customFormat="1" ht="15" customHeight="1" x14ac:dyDescent="0.25">
      <c r="A14" s="12"/>
      <c r="B14" s="19"/>
      <c r="C14" s="19"/>
      <c r="D14" s="19"/>
      <c r="E14" s="19"/>
      <c r="F14" s="21"/>
      <c r="G14" s="21"/>
      <c r="H14" s="22"/>
      <c r="I14" s="22"/>
    </row>
    <row r="15" spans="1:16" s="42" customFormat="1" ht="15" customHeight="1" x14ac:dyDescent="0.25">
      <c r="A15" s="11" t="s">
        <v>12</v>
      </c>
      <c r="B15" s="24">
        <f t="shared" ref="B15:G15" si="1">SUM(B16:B19)</f>
        <v>395</v>
      </c>
      <c r="C15" s="24">
        <f t="shared" si="1"/>
        <v>369</v>
      </c>
      <c r="D15" s="24">
        <f t="shared" si="1"/>
        <v>643</v>
      </c>
      <c r="E15" s="24">
        <f t="shared" si="1"/>
        <v>2094</v>
      </c>
      <c r="F15" s="19">
        <f t="shared" si="1"/>
        <v>1407</v>
      </c>
      <c r="G15" s="19">
        <f t="shared" si="1"/>
        <v>1407</v>
      </c>
      <c r="H15" s="20">
        <f>F15*100/E15</f>
        <v>67.191977077363902</v>
      </c>
      <c r="I15" s="20">
        <f>G15*100/E15</f>
        <v>67.191977077363902</v>
      </c>
      <c r="J15" s="41"/>
    </row>
    <row r="16" spans="1:16" s="25" customFormat="1" ht="15" customHeight="1" x14ac:dyDescent="0.25">
      <c r="A16" s="13" t="s">
        <v>13</v>
      </c>
      <c r="B16" s="25">
        <v>23</v>
      </c>
      <c r="C16" s="25">
        <v>0</v>
      </c>
      <c r="D16" s="25">
        <v>94</v>
      </c>
      <c r="E16" s="25">
        <v>273</v>
      </c>
      <c r="F16" s="26">
        <f>SUM(B16:D16)</f>
        <v>117</v>
      </c>
      <c r="G16" s="25">
        <v>117</v>
      </c>
      <c r="H16" s="22">
        <f>F16*100/E16</f>
        <v>42.857142857142854</v>
      </c>
      <c r="I16" s="22">
        <f>G16*100/E16</f>
        <v>42.857142857142854</v>
      </c>
    </row>
    <row r="17" spans="1:10" s="25" customFormat="1" ht="15" customHeight="1" x14ac:dyDescent="0.25">
      <c r="A17" s="13" t="s">
        <v>14</v>
      </c>
      <c r="B17" s="25">
        <v>205</v>
      </c>
      <c r="C17" s="25">
        <v>278</v>
      </c>
      <c r="D17" s="25">
        <v>258</v>
      </c>
      <c r="E17" s="25">
        <v>775</v>
      </c>
      <c r="F17" s="26">
        <f>SUM(B17:D17)</f>
        <v>741</v>
      </c>
      <c r="G17" s="25">
        <v>741</v>
      </c>
      <c r="H17" s="22">
        <f>F17*100/E17</f>
        <v>95.612903225806448</v>
      </c>
      <c r="I17" s="22">
        <f>G17*100/E17</f>
        <v>95.612903225806448</v>
      </c>
    </row>
    <row r="18" spans="1:10" s="25" customFormat="1" ht="15" customHeight="1" x14ac:dyDescent="0.25">
      <c r="A18" s="13" t="s">
        <v>15</v>
      </c>
      <c r="B18" s="25">
        <v>146</v>
      </c>
      <c r="C18" s="25">
        <v>74</v>
      </c>
      <c r="D18" s="25">
        <v>198</v>
      </c>
      <c r="E18" s="25">
        <v>804</v>
      </c>
      <c r="F18" s="26">
        <f>SUM(B18:D18)</f>
        <v>418</v>
      </c>
      <c r="G18" s="25">
        <v>418</v>
      </c>
      <c r="H18" s="22">
        <f>F18*100/E18</f>
        <v>51.990049751243781</v>
      </c>
      <c r="I18" s="22">
        <f>G18*100/E18</f>
        <v>51.990049751243781</v>
      </c>
    </row>
    <row r="19" spans="1:10" s="25" customFormat="1" ht="15" customHeight="1" x14ac:dyDescent="0.25">
      <c r="A19" s="13" t="s">
        <v>16</v>
      </c>
      <c r="B19" s="25">
        <v>21</v>
      </c>
      <c r="C19" s="25">
        <v>17</v>
      </c>
      <c r="D19" s="25">
        <v>93</v>
      </c>
      <c r="E19" s="25">
        <v>242</v>
      </c>
      <c r="F19" s="26">
        <f>SUM(B19:D19)</f>
        <v>131</v>
      </c>
      <c r="G19" s="25">
        <v>131</v>
      </c>
      <c r="H19" s="22">
        <f>F19*100/E19</f>
        <v>54.132231404958681</v>
      </c>
      <c r="I19" s="22">
        <f>G19*100/E19</f>
        <v>54.132231404958681</v>
      </c>
    </row>
    <row r="20" spans="1:10" s="25" customFormat="1" ht="15" customHeight="1" x14ac:dyDescent="0.25">
      <c r="A20" s="12"/>
      <c r="B20" s="21"/>
      <c r="C20" s="21"/>
      <c r="D20" s="21"/>
      <c r="E20" s="26"/>
      <c r="F20" s="21"/>
      <c r="G20" s="21"/>
      <c r="H20" s="22"/>
      <c r="I20" s="22"/>
    </row>
    <row r="21" spans="1:10" s="42" customFormat="1" ht="15" customHeight="1" x14ac:dyDescent="0.25">
      <c r="A21" s="11" t="s">
        <v>17</v>
      </c>
      <c r="B21" s="19">
        <f t="shared" ref="B21:G21" si="2">SUM(B22:B52)</f>
        <v>5506</v>
      </c>
      <c r="C21" s="19">
        <f t="shared" si="2"/>
        <v>4363</v>
      </c>
      <c r="D21" s="19">
        <f t="shared" si="2"/>
        <v>7014</v>
      </c>
      <c r="E21" s="27">
        <f t="shared" si="2"/>
        <v>20672</v>
      </c>
      <c r="F21" s="19">
        <f t="shared" si="2"/>
        <v>16883</v>
      </c>
      <c r="G21" s="19">
        <f t="shared" si="2"/>
        <v>16883</v>
      </c>
      <c r="H21" s="20">
        <f>F21*100/E21</f>
        <v>81.670859133126939</v>
      </c>
      <c r="I21" s="20">
        <f>G21*100/E21</f>
        <v>81.670859133126939</v>
      </c>
      <c r="J21" s="41"/>
    </row>
    <row r="22" spans="1:10" s="25" customFormat="1" ht="15" customHeight="1" x14ac:dyDescent="0.25">
      <c r="A22" s="14" t="s">
        <v>18</v>
      </c>
      <c r="B22" s="25">
        <v>40</v>
      </c>
      <c r="C22" s="25">
        <v>40</v>
      </c>
      <c r="D22" s="25">
        <v>170</v>
      </c>
      <c r="E22" s="25">
        <v>250</v>
      </c>
      <c r="F22" s="26">
        <f t="shared" ref="F22:F52" si="3">SUM(B22:D22)</f>
        <v>250</v>
      </c>
      <c r="G22" s="25">
        <v>250</v>
      </c>
      <c r="H22" s="22">
        <f t="shared" ref="H22:H52" si="4">F22*100/E22</f>
        <v>100</v>
      </c>
      <c r="I22" s="22">
        <f t="shared" ref="I22:I52" si="5">G22*100/E22</f>
        <v>100</v>
      </c>
    </row>
    <row r="23" spans="1:10" s="25" customFormat="1" ht="15" customHeight="1" x14ac:dyDescent="0.25">
      <c r="A23" s="14" t="s">
        <v>19</v>
      </c>
      <c r="B23" s="25">
        <v>36</v>
      </c>
      <c r="C23" s="25">
        <v>36</v>
      </c>
      <c r="D23" s="25">
        <v>100</v>
      </c>
      <c r="E23" s="25">
        <v>172</v>
      </c>
      <c r="F23" s="26">
        <f t="shared" si="3"/>
        <v>172</v>
      </c>
      <c r="G23" s="25">
        <v>172</v>
      </c>
      <c r="H23" s="22">
        <f t="shared" si="4"/>
        <v>100</v>
      </c>
      <c r="I23" s="22">
        <f t="shared" si="5"/>
        <v>100</v>
      </c>
    </row>
    <row r="24" spans="1:10" s="25" customFormat="1" ht="15" customHeight="1" x14ac:dyDescent="0.25">
      <c r="A24" s="14" t="s">
        <v>20</v>
      </c>
      <c r="B24" s="25">
        <v>74</v>
      </c>
      <c r="C24" s="25">
        <v>85</v>
      </c>
      <c r="D24" s="25">
        <v>66</v>
      </c>
      <c r="E24" s="25">
        <v>236</v>
      </c>
      <c r="F24" s="26">
        <f t="shared" si="3"/>
        <v>225</v>
      </c>
      <c r="G24" s="25">
        <v>225</v>
      </c>
      <c r="H24" s="22">
        <f t="shared" si="4"/>
        <v>95.33898305084746</v>
      </c>
      <c r="I24" s="22">
        <f t="shared" si="5"/>
        <v>95.33898305084746</v>
      </c>
    </row>
    <row r="25" spans="1:10" s="25" customFormat="1" ht="15" customHeight="1" x14ac:dyDescent="0.25">
      <c r="A25" s="14" t="s">
        <v>21</v>
      </c>
      <c r="B25" s="25">
        <v>76</v>
      </c>
      <c r="C25" s="25">
        <v>70</v>
      </c>
      <c r="D25" s="25">
        <v>122</v>
      </c>
      <c r="E25" s="25">
        <v>260</v>
      </c>
      <c r="F25" s="26">
        <f t="shared" si="3"/>
        <v>268</v>
      </c>
      <c r="G25" s="25">
        <v>268</v>
      </c>
      <c r="H25" s="22">
        <f t="shared" si="4"/>
        <v>103.07692307692308</v>
      </c>
      <c r="I25" s="22">
        <f t="shared" si="5"/>
        <v>103.07692307692308</v>
      </c>
    </row>
    <row r="26" spans="1:10" s="25" customFormat="1" ht="15" customHeight="1" x14ac:dyDescent="0.25">
      <c r="A26" s="14" t="s">
        <v>22</v>
      </c>
      <c r="B26" s="25">
        <v>131</v>
      </c>
      <c r="C26" s="25">
        <v>132</v>
      </c>
      <c r="D26" s="25">
        <v>181</v>
      </c>
      <c r="E26" s="25">
        <v>447</v>
      </c>
      <c r="F26" s="26">
        <f t="shared" si="3"/>
        <v>444</v>
      </c>
      <c r="G26" s="25">
        <v>444</v>
      </c>
      <c r="H26" s="22">
        <f t="shared" si="4"/>
        <v>99.328859060402678</v>
      </c>
      <c r="I26" s="22">
        <f t="shared" si="5"/>
        <v>99.328859060402678</v>
      </c>
    </row>
    <row r="27" spans="1:10" s="25" customFormat="1" ht="15" customHeight="1" x14ac:dyDescent="0.25">
      <c r="A27" s="14" t="s">
        <v>23</v>
      </c>
      <c r="B27" s="25">
        <v>21</v>
      </c>
      <c r="C27" s="25">
        <v>18</v>
      </c>
      <c r="D27" s="25">
        <v>19</v>
      </c>
      <c r="E27" s="25">
        <v>59</v>
      </c>
      <c r="F27" s="26">
        <f t="shared" si="3"/>
        <v>58</v>
      </c>
      <c r="G27" s="25">
        <v>58</v>
      </c>
      <c r="H27" s="22">
        <f t="shared" si="4"/>
        <v>98.305084745762713</v>
      </c>
      <c r="I27" s="22">
        <f t="shared" si="5"/>
        <v>98.305084745762713</v>
      </c>
    </row>
    <row r="28" spans="1:10" s="25" customFormat="1" ht="15" customHeight="1" x14ac:dyDescent="0.25">
      <c r="A28" s="14" t="s">
        <v>24</v>
      </c>
      <c r="B28" s="25">
        <v>745</v>
      </c>
      <c r="C28" s="25">
        <v>415</v>
      </c>
      <c r="D28" s="25">
        <v>730</v>
      </c>
      <c r="E28" s="28">
        <v>2630</v>
      </c>
      <c r="F28" s="26">
        <f t="shared" si="3"/>
        <v>1890</v>
      </c>
      <c r="G28" s="28">
        <v>1890</v>
      </c>
      <c r="H28" s="22">
        <f t="shared" si="4"/>
        <v>71.863117870722434</v>
      </c>
      <c r="I28" s="22">
        <f t="shared" si="5"/>
        <v>71.863117870722434</v>
      </c>
    </row>
    <row r="29" spans="1:10" s="25" customFormat="1" ht="15" customHeight="1" x14ac:dyDescent="0.25">
      <c r="A29" s="14" t="s">
        <v>25</v>
      </c>
      <c r="B29" s="25">
        <v>239</v>
      </c>
      <c r="C29" s="25">
        <v>122</v>
      </c>
      <c r="D29" s="25">
        <v>129</v>
      </c>
      <c r="E29" s="25">
        <v>757</v>
      </c>
      <c r="F29" s="26">
        <f t="shared" si="3"/>
        <v>490</v>
      </c>
      <c r="G29" s="25">
        <v>490</v>
      </c>
      <c r="H29" s="22">
        <f t="shared" si="4"/>
        <v>64.729194187582564</v>
      </c>
      <c r="I29" s="22">
        <f t="shared" si="5"/>
        <v>64.729194187582564</v>
      </c>
    </row>
    <row r="30" spans="1:10" s="25" customFormat="1" ht="15" customHeight="1" x14ac:dyDescent="0.25">
      <c r="A30" s="14" t="s">
        <v>26</v>
      </c>
      <c r="B30" s="25">
        <v>116</v>
      </c>
      <c r="C30" s="25">
        <v>120</v>
      </c>
      <c r="D30" s="25">
        <v>88</v>
      </c>
      <c r="E30" s="25">
        <v>360</v>
      </c>
      <c r="F30" s="26">
        <f t="shared" si="3"/>
        <v>324</v>
      </c>
      <c r="G30" s="25">
        <v>324</v>
      </c>
      <c r="H30" s="22">
        <f t="shared" si="4"/>
        <v>90</v>
      </c>
      <c r="I30" s="22">
        <f t="shared" si="5"/>
        <v>90</v>
      </c>
    </row>
    <row r="31" spans="1:10" s="25" customFormat="1" ht="15" customHeight="1" x14ac:dyDescent="0.25">
      <c r="A31" s="14" t="s">
        <v>27</v>
      </c>
      <c r="B31" s="25">
        <v>81</v>
      </c>
      <c r="C31" s="25">
        <v>64</v>
      </c>
      <c r="D31" s="25">
        <v>40</v>
      </c>
      <c r="E31" s="25">
        <v>240</v>
      </c>
      <c r="F31" s="26">
        <f t="shared" si="3"/>
        <v>185</v>
      </c>
      <c r="G31" s="25">
        <v>185</v>
      </c>
      <c r="H31" s="22">
        <f t="shared" si="4"/>
        <v>77.083333333333329</v>
      </c>
      <c r="I31" s="22">
        <f t="shared" si="5"/>
        <v>77.083333333333329</v>
      </c>
    </row>
    <row r="32" spans="1:10" s="25" customFormat="1" ht="15" customHeight="1" x14ac:dyDescent="0.25">
      <c r="A32" s="14" t="s">
        <v>28</v>
      </c>
      <c r="B32" s="25">
        <v>586</v>
      </c>
      <c r="C32" s="25">
        <v>362</v>
      </c>
      <c r="D32" s="25">
        <v>569</v>
      </c>
      <c r="E32" s="28">
        <v>1765</v>
      </c>
      <c r="F32" s="26">
        <f t="shared" si="3"/>
        <v>1517</v>
      </c>
      <c r="G32" s="28">
        <v>1517</v>
      </c>
      <c r="H32" s="22">
        <f t="shared" si="4"/>
        <v>85.949008498583567</v>
      </c>
      <c r="I32" s="22">
        <f t="shared" si="5"/>
        <v>85.949008498583567</v>
      </c>
    </row>
    <row r="33" spans="1:9" s="25" customFormat="1" ht="15" customHeight="1" x14ac:dyDescent="0.25">
      <c r="A33" s="14" t="s">
        <v>29</v>
      </c>
      <c r="B33" s="25">
        <v>132</v>
      </c>
      <c r="C33" s="25">
        <v>183</v>
      </c>
      <c r="D33" s="25">
        <v>264</v>
      </c>
      <c r="E33" s="25">
        <v>582</v>
      </c>
      <c r="F33" s="26">
        <f t="shared" si="3"/>
        <v>579</v>
      </c>
      <c r="G33" s="25">
        <v>579</v>
      </c>
      <c r="H33" s="22">
        <f t="shared" si="4"/>
        <v>99.484536082474222</v>
      </c>
      <c r="I33" s="22">
        <f t="shared" si="5"/>
        <v>99.484536082474222</v>
      </c>
    </row>
    <row r="34" spans="1:9" s="25" customFormat="1" ht="15" customHeight="1" x14ac:dyDescent="0.25">
      <c r="A34" s="14" t="s">
        <v>30</v>
      </c>
      <c r="B34" s="25">
        <v>415</v>
      </c>
      <c r="C34" s="25">
        <v>306</v>
      </c>
      <c r="D34" s="25">
        <v>255</v>
      </c>
      <c r="E34" s="28">
        <v>1375</v>
      </c>
      <c r="F34" s="26">
        <f t="shared" si="3"/>
        <v>976</v>
      </c>
      <c r="G34" s="25">
        <v>976</v>
      </c>
      <c r="H34" s="22">
        <f t="shared" si="4"/>
        <v>70.981818181818184</v>
      </c>
      <c r="I34" s="22">
        <f t="shared" si="5"/>
        <v>70.981818181818184</v>
      </c>
    </row>
    <row r="35" spans="1:9" s="25" customFormat="1" ht="15" customHeight="1" x14ac:dyDescent="0.25">
      <c r="A35" s="14" t="s">
        <v>31</v>
      </c>
      <c r="B35" s="25">
        <v>139</v>
      </c>
      <c r="C35" s="25">
        <v>128</v>
      </c>
      <c r="D35" s="25">
        <v>322</v>
      </c>
      <c r="E35" s="28">
        <v>1010</v>
      </c>
      <c r="F35" s="26">
        <f t="shared" si="3"/>
        <v>589</v>
      </c>
      <c r="G35" s="25">
        <v>589</v>
      </c>
      <c r="H35" s="22">
        <f t="shared" si="4"/>
        <v>58.316831683168317</v>
      </c>
      <c r="I35" s="22">
        <f t="shared" si="5"/>
        <v>58.316831683168317</v>
      </c>
    </row>
    <row r="36" spans="1:9" s="25" customFormat="1" ht="15" customHeight="1" x14ac:dyDescent="0.25">
      <c r="A36" s="14" t="s">
        <v>32</v>
      </c>
      <c r="B36" s="25">
        <v>50</v>
      </c>
      <c r="C36" s="25">
        <v>58</v>
      </c>
      <c r="D36" s="25">
        <v>184</v>
      </c>
      <c r="E36" s="25">
        <v>347</v>
      </c>
      <c r="F36" s="26">
        <f t="shared" si="3"/>
        <v>292</v>
      </c>
      <c r="G36" s="25">
        <v>292</v>
      </c>
      <c r="H36" s="22">
        <f t="shared" si="4"/>
        <v>84.149855907780974</v>
      </c>
      <c r="I36" s="22">
        <f t="shared" si="5"/>
        <v>84.149855907780974</v>
      </c>
    </row>
    <row r="37" spans="1:9" s="25" customFormat="1" ht="15" customHeight="1" x14ac:dyDescent="0.25">
      <c r="A37" s="14" t="s">
        <v>33</v>
      </c>
      <c r="B37" s="25">
        <v>47</v>
      </c>
      <c r="C37" s="25">
        <v>47</v>
      </c>
      <c r="D37" s="25">
        <v>124</v>
      </c>
      <c r="E37" s="25">
        <v>191</v>
      </c>
      <c r="F37" s="26">
        <f t="shared" si="3"/>
        <v>218</v>
      </c>
      <c r="G37" s="25">
        <v>218</v>
      </c>
      <c r="H37" s="22">
        <f t="shared" si="4"/>
        <v>114.13612565445027</v>
      </c>
      <c r="I37" s="22">
        <f t="shared" si="5"/>
        <v>114.13612565445027</v>
      </c>
    </row>
    <row r="38" spans="1:9" s="25" customFormat="1" ht="15" customHeight="1" x14ac:dyDescent="0.25">
      <c r="A38" s="14" t="s">
        <v>34</v>
      </c>
      <c r="B38" s="25">
        <v>196</v>
      </c>
      <c r="C38" s="25">
        <v>207</v>
      </c>
      <c r="D38" s="25">
        <v>179</v>
      </c>
      <c r="E38" s="25">
        <v>534</v>
      </c>
      <c r="F38" s="26">
        <f t="shared" si="3"/>
        <v>582</v>
      </c>
      <c r="G38" s="25">
        <v>582</v>
      </c>
      <c r="H38" s="22">
        <f t="shared" si="4"/>
        <v>108.98876404494382</v>
      </c>
      <c r="I38" s="22">
        <f t="shared" si="5"/>
        <v>108.98876404494382</v>
      </c>
    </row>
    <row r="39" spans="1:9" s="25" customFormat="1" ht="15" customHeight="1" x14ac:dyDescent="0.25">
      <c r="A39" s="14" t="s">
        <v>35</v>
      </c>
      <c r="B39" s="25">
        <v>28</v>
      </c>
      <c r="C39" s="25">
        <v>0</v>
      </c>
      <c r="D39" s="25">
        <v>14</v>
      </c>
      <c r="E39" s="25">
        <v>206</v>
      </c>
      <c r="F39" s="26">
        <f t="shared" si="3"/>
        <v>42</v>
      </c>
      <c r="G39" s="25">
        <v>42</v>
      </c>
      <c r="H39" s="22">
        <f t="shared" si="4"/>
        <v>20.388349514563107</v>
      </c>
      <c r="I39" s="22">
        <f t="shared" si="5"/>
        <v>20.388349514563107</v>
      </c>
    </row>
    <row r="40" spans="1:9" s="25" customFormat="1" ht="15" customHeight="1" x14ac:dyDescent="0.25">
      <c r="A40" s="14" t="s">
        <v>36</v>
      </c>
      <c r="B40" s="25">
        <v>21</v>
      </c>
      <c r="C40" s="25">
        <v>16</v>
      </c>
      <c r="D40" s="25">
        <v>358</v>
      </c>
      <c r="E40" s="25">
        <v>710</v>
      </c>
      <c r="F40" s="26">
        <f t="shared" si="3"/>
        <v>395</v>
      </c>
      <c r="G40" s="25">
        <v>395</v>
      </c>
      <c r="H40" s="22">
        <f t="shared" si="4"/>
        <v>55.633802816901408</v>
      </c>
      <c r="I40" s="22">
        <f t="shared" si="5"/>
        <v>55.633802816901408</v>
      </c>
    </row>
    <row r="41" spans="1:9" s="25" customFormat="1" ht="15" customHeight="1" x14ac:dyDescent="0.25">
      <c r="A41" s="14" t="s">
        <v>37</v>
      </c>
      <c r="B41" s="25">
        <v>365</v>
      </c>
      <c r="C41" s="25">
        <v>105</v>
      </c>
      <c r="D41" s="25">
        <v>423</v>
      </c>
      <c r="E41" s="28">
        <v>1280</v>
      </c>
      <c r="F41" s="26">
        <f t="shared" si="3"/>
        <v>893</v>
      </c>
      <c r="G41" s="25">
        <v>893</v>
      </c>
      <c r="H41" s="22">
        <f t="shared" si="4"/>
        <v>69.765625</v>
      </c>
      <c r="I41" s="22">
        <f t="shared" si="5"/>
        <v>69.765625</v>
      </c>
    </row>
    <row r="42" spans="1:9" s="25" customFormat="1" ht="15" customHeight="1" x14ac:dyDescent="0.25">
      <c r="A42" s="14" t="s">
        <v>38</v>
      </c>
      <c r="B42" s="25">
        <v>90</v>
      </c>
      <c r="C42" s="25">
        <v>81</v>
      </c>
      <c r="D42" s="25">
        <v>70</v>
      </c>
      <c r="E42" s="25">
        <v>250</v>
      </c>
      <c r="F42" s="26">
        <f t="shared" si="3"/>
        <v>241</v>
      </c>
      <c r="G42" s="25">
        <v>241</v>
      </c>
      <c r="H42" s="22">
        <f t="shared" si="4"/>
        <v>96.4</v>
      </c>
      <c r="I42" s="22">
        <f t="shared" si="5"/>
        <v>96.4</v>
      </c>
    </row>
    <row r="43" spans="1:9" s="25" customFormat="1" ht="15" customHeight="1" x14ac:dyDescent="0.25">
      <c r="A43" s="14" t="s">
        <v>39</v>
      </c>
      <c r="B43" s="25">
        <v>110</v>
      </c>
      <c r="C43" s="25">
        <v>210</v>
      </c>
      <c r="D43" s="25">
        <v>170</v>
      </c>
      <c r="E43" s="25">
        <v>655</v>
      </c>
      <c r="F43" s="26">
        <f t="shared" si="3"/>
        <v>490</v>
      </c>
      <c r="G43" s="25">
        <v>490</v>
      </c>
      <c r="H43" s="22">
        <f t="shared" si="4"/>
        <v>74.809160305343511</v>
      </c>
      <c r="I43" s="22">
        <f t="shared" si="5"/>
        <v>74.809160305343511</v>
      </c>
    </row>
    <row r="44" spans="1:9" s="25" customFormat="1" ht="15" customHeight="1" x14ac:dyDescent="0.25">
      <c r="A44" s="14" t="s">
        <v>40</v>
      </c>
      <c r="B44" s="25">
        <v>264</v>
      </c>
      <c r="C44" s="25">
        <v>300</v>
      </c>
      <c r="D44" s="25">
        <v>309</v>
      </c>
      <c r="E44" s="25">
        <v>867</v>
      </c>
      <c r="F44" s="26">
        <f t="shared" si="3"/>
        <v>873</v>
      </c>
      <c r="G44" s="25">
        <v>873</v>
      </c>
      <c r="H44" s="22">
        <f t="shared" si="4"/>
        <v>100.69204152249135</v>
      </c>
      <c r="I44" s="22">
        <f t="shared" si="5"/>
        <v>100.69204152249135</v>
      </c>
    </row>
    <row r="45" spans="1:9" s="25" customFormat="1" ht="15" customHeight="1" x14ac:dyDescent="0.25">
      <c r="A45" s="14" t="s">
        <v>41</v>
      </c>
      <c r="B45" s="25">
        <v>274</v>
      </c>
      <c r="C45" s="25">
        <v>337</v>
      </c>
      <c r="D45" s="25">
        <v>323</v>
      </c>
      <c r="E45" s="25">
        <v>907</v>
      </c>
      <c r="F45" s="26">
        <f t="shared" si="3"/>
        <v>934</v>
      </c>
      <c r="G45" s="25">
        <v>934</v>
      </c>
      <c r="H45" s="22">
        <f t="shared" si="4"/>
        <v>102.97684674751929</v>
      </c>
      <c r="I45" s="22">
        <f t="shared" si="5"/>
        <v>102.97684674751929</v>
      </c>
    </row>
    <row r="46" spans="1:9" s="25" customFormat="1" ht="15" customHeight="1" x14ac:dyDescent="0.25">
      <c r="A46" s="14" t="s">
        <v>42</v>
      </c>
      <c r="B46" s="25">
        <v>140</v>
      </c>
      <c r="C46" s="25">
        <v>132</v>
      </c>
      <c r="D46" s="25">
        <v>183</v>
      </c>
      <c r="E46" s="25">
        <v>389</v>
      </c>
      <c r="F46" s="26">
        <f t="shared" si="3"/>
        <v>455</v>
      </c>
      <c r="G46" s="25">
        <v>455</v>
      </c>
      <c r="H46" s="22">
        <f t="shared" si="4"/>
        <v>116.96658097686375</v>
      </c>
      <c r="I46" s="22">
        <f t="shared" si="5"/>
        <v>116.96658097686375</v>
      </c>
    </row>
    <row r="47" spans="1:9" s="25" customFormat="1" ht="15" customHeight="1" x14ac:dyDescent="0.25">
      <c r="A47" s="14" t="s">
        <v>43</v>
      </c>
      <c r="B47" s="25">
        <v>25</v>
      </c>
      <c r="C47" s="25">
        <v>50</v>
      </c>
      <c r="D47" s="25">
        <v>753</v>
      </c>
      <c r="E47" s="25">
        <v>825</v>
      </c>
      <c r="F47" s="26">
        <f t="shared" si="3"/>
        <v>828</v>
      </c>
      <c r="G47" s="25">
        <v>828</v>
      </c>
      <c r="H47" s="22">
        <f t="shared" si="4"/>
        <v>100.36363636363636</v>
      </c>
      <c r="I47" s="22">
        <f t="shared" si="5"/>
        <v>100.36363636363636</v>
      </c>
    </row>
    <row r="48" spans="1:9" s="25" customFormat="1" ht="15" customHeight="1" x14ac:dyDescent="0.25">
      <c r="A48" s="14" t="s">
        <v>44</v>
      </c>
      <c r="B48" s="25">
        <v>249</v>
      </c>
      <c r="C48" s="25">
        <v>230</v>
      </c>
      <c r="D48" s="25">
        <v>250</v>
      </c>
      <c r="E48" s="25">
        <v>710</v>
      </c>
      <c r="F48" s="26">
        <f t="shared" si="3"/>
        <v>729</v>
      </c>
      <c r="G48" s="25">
        <v>729</v>
      </c>
      <c r="H48" s="22">
        <f t="shared" si="4"/>
        <v>102.67605633802818</v>
      </c>
      <c r="I48" s="22">
        <f t="shared" si="5"/>
        <v>102.67605633802818</v>
      </c>
    </row>
    <row r="49" spans="1:9" s="25" customFormat="1" ht="15" customHeight="1" x14ac:dyDescent="0.25">
      <c r="A49" s="14" t="s">
        <v>45</v>
      </c>
      <c r="B49" s="25">
        <v>22</v>
      </c>
      <c r="C49" s="25">
        <v>49</v>
      </c>
      <c r="D49" s="25">
        <v>40</v>
      </c>
      <c r="E49" s="25">
        <v>102</v>
      </c>
      <c r="F49" s="26">
        <f t="shared" si="3"/>
        <v>111</v>
      </c>
      <c r="G49" s="25">
        <v>111</v>
      </c>
      <c r="H49" s="22">
        <f t="shared" si="4"/>
        <v>108.82352941176471</v>
      </c>
      <c r="I49" s="22">
        <f t="shared" si="5"/>
        <v>108.82352941176471</v>
      </c>
    </row>
    <row r="50" spans="1:9" s="25" customFormat="1" ht="15" customHeight="1" x14ac:dyDescent="0.25">
      <c r="A50" s="14" t="s">
        <v>46</v>
      </c>
      <c r="B50" s="25">
        <v>558</v>
      </c>
      <c r="C50" s="25">
        <v>268</v>
      </c>
      <c r="D50" s="25">
        <v>418</v>
      </c>
      <c r="E50" s="28">
        <v>1957</v>
      </c>
      <c r="F50" s="26">
        <f t="shared" si="3"/>
        <v>1244</v>
      </c>
      <c r="G50" s="28">
        <v>1244</v>
      </c>
      <c r="H50" s="22">
        <f t="shared" si="4"/>
        <v>63.566683699540114</v>
      </c>
      <c r="I50" s="22">
        <f t="shared" si="5"/>
        <v>63.566683699540114</v>
      </c>
    </row>
    <row r="51" spans="1:9" s="25" customFormat="1" ht="15" customHeight="1" x14ac:dyDescent="0.25">
      <c r="A51" s="14" t="s">
        <v>47</v>
      </c>
      <c r="B51" s="25">
        <v>49</v>
      </c>
      <c r="C51" s="25">
        <v>44</v>
      </c>
      <c r="D51" s="25">
        <v>52</v>
      </c>
      <c r="E51" s="25">
        <v>138</v>
      </c>
      <c r="F51" s="26">
        <f t="shared" si="3"/>
        <v>145</v>
      </c>
      <c r="G51" s="25">
        <v>145</v>
      </c>
      <c r="H51" s="22">
        <f t="shared" si="4"/>
        <v>105.07246376811594</v>
      </c>
      <c r="I51" s="22">
        <f t="shared" si="5"/>
        <v>105.07246376811594</v>
      </c>
    </row>
    <row r="52" spans="1:9" s="36" customFormat="1" ht="15" customHeight="1" x14ac:dyDescent="0.25">
      <c r="A52" s="14" t="s">
        <v>48</v>
      </c>
      <c r="B52" s="25">
        <v>187</v>
      </c>
      <c r="C52" s="25">
        <v>148</v>
      </c>
      <c r="D52" s="25">
        <v>109</v>
      </c>
      <c r="E52" s="25">
        <v>461</v>
      </c>
      <c r="F52" s="26">
        <f t="shared" si="3"/>
        <v>444</v>
      </c>
      <c r="G52" s="25">
        <v>444</v>
      </c>
      <c r="H52" s="22">
        <f t="shared" si="4"/>
        <v>96.312364425162684</v>
      </c>
      <c r="I52" s="22">
        <f t="shared" si="5"/>
        <v>96.312364425162684</v>
      </c>
    </row>
    <row r="53" spans="1:9" s="36" customFormat="1" ht="15" customHeight="1" x14ac:dyDescent="0.25">
      <c r="A53" s="15"/>
      <c r="B53" s="29"/>
      <c r="C53" s="29"/>
      <c r="D53" s="29"/>
      <c r="E53" s="30"/>
      <c r="F53" s="30"/>
      <c r="G53" s="31"/>
      <c r="H53" s="32"/>
      <c r="I53" s="32"/>
    </row>
    <row r="54" spans="1:9" s="36" customFormat="1" ht="15" customHeight="1" x14ac:dyDescent="0.25">
      <c r="A54" s="11" t="s">
        <v>49</v>
      </c>
      <c r="B54" s="33">
        <f t="shared" ref="B54:G54" si="6">SUM(B55:B68)</f>
        <v>7</v>
      </c>
      <c r="C54" s="33">
        <f t="shared" si="6"/>
        <v>0</v>
      </c>
      <c r="D54" s="33">
        <f t="shared" si="6"/>
        <v>0</v>
      </c>
      <c r="E54" s="33">
        <f t="shared" si="6"/>
        <v>0</v>
      </c>
      <c r="F54" s="33">
        <f t="shared" si="6"/>
        <v>7</v>
      </c>
      <c r="G54" s="33">
        <f t="shared" si="6"/>
        <v>7</v>
      </c>
      <c r="H54" s="34">
        <f>IF(E54="",0,F54*100/E54)</f>
        <v>0</v>
      </c>
      <c r="I54" s="34">
        <f>IF(E54="",0,G54*100/F54)</f>
        <v>0</v>
      </c>
    </row>
    <row r="55" spans="1:9" s="36" customFormat="1" ht="15" customHeight="1" x14ac:dyDescent="0.25">
      <c r="A55" s="14" t="s">
        <v>50</v>
      </c>
      <c r="B55" s="25">
        <v>0</v>
      </c>
      <c r="C55" s="25">
        <v>0</v>
      </c>
      <c r="D55" s="25">
        <v>0</v>
      </c>
      <c r="E55" s="25">
        <v>0</v>
      </c>
      <c r="F55" s="26">
        <f t="shared" ref="F55:F63" si="7">SUM(B55:E55)</f>
        <v>0</v>
      </c>
      <c r="G55" s="25">
        <v>0</v>
      </c>
      <c r="H55" s="35">
        <f t="shared" ref="H55:H68" si="8">IF(E55="",0,F55*100/E55)</f>
        <v>0</v>
      </c>
      <c r="I55" s="35">
        <f t="shared" ref="I55:I68" si="9">IF(E55="",0,G55*100/F55)</f>
        <v>0</v>
      </c>
    </row>
    <row r="56" spans="1:9" s="36" customFormat="1" ht="15" customHeight="1" x14ac:dyDescent="0.25">
      <c r="A56" s="14" t="s">
        <v>51</v>
      </c>
      <c r="B56" s="25">
        <v>0</v>
      </c>
      <c r="C56" s="25">
        <v>0</v>
      </c>
      <c r="D56" s="25">
        <v>0</v>
      </c>
      <c r="E56" s="25">
        <v>0</v>
      </c>
      <c r="F56" s="26">
        <f t="shared" si="7"/>
        <v>0</v>
      </c>
      <c r="G56" s="25">
        <v>0</v>
      </c>
      <c r="H56" s="35">
        <f t="shared" si="8"/>
        <v>0</v>
      </c>
      <c r="I56" s="35">
        <f t="shared" si="9"/>
        <v>0</v>
      </c>
    </row>
    <row r="57" spans="1:9" s="36" customFormat="1" ht="15" customHeight="1" x14ac:dyDescent="0.25">
      <c r="A57" s="14" t="s">
        <v>52</v>
      </c>
      <c r="B57" s="25">
        <v>0</v>
      </c>
      <c r="C57" s="25">
        <v>0</v>
      </c>
      <c r="D57" s="25">
        <v>0</v>
      </c>
      <c r="E57" s="25">
        <v>0</v>
      </c>
      <c r="F57" s="26">
        <f t="shared" si="7"/>
        <v>0</v>
      </c>
      <c r="G57" s="25">
        <v>0</v>
      </c>
      <c r="H57" s="35">
        <f t="shared" si="8"/>
        <v>0</v>
      </c>
      <c r="I57" s="35">
        <f t="shared" si="9"/>
        <v>0</v>
      </c>
    </row>
    <row r="58" spans="1:9" s="36" customFormat="1" ht="15" customHeight="1" x14ac:dyDescent="0.25">
      <c r="A58" s="14" t="s">
        <v>53</v>
      </c>
      <c r="B58" s="25">
        <v>0</v>
      </c>
      <c r="C58" s="25">
        <v>0</v>
      </c>
      <c r="D58" s="25">
        <v>0</v>
      </c>
      <c r="E58" s="25">
        <v>0</v>
      </c>
      <c r="F58" s="26">
        <f t="shared" si="7"/>
        <v>0</v>
      </c>
      <c r="G58" s="25">
        <v>0</v>
      </c>
      <c r="H58" s="35">
        <f t="shared" si="8"/>
        <v>0</v>
      </c>
      <c r="I58" s="35">
        <f t="shared" si="9"/>
        <v>0</v>
      </c>
    </row>
    <row r="59" spans="1:9" s="36" customFormat="1" ht="15" customHeight="1" x14ac:dyDescent="0.25">
      <c r="A59" s="14" t="s">
        <v>54</v>
      </c>
      <c r="B59" s="25">
        <v>0</v>
      </c>
      <c r="C59" s="25">
        <v>0</v>
      </c>
      <c r="D59" s="25">
        <v>0</v>
      </c>
      <c r="E59" s="25">
        <v>0</v>
      </c>
      <c r="F59" s="26">
        <f t="shared" si="7"/>
        <v>0</v>
      </c>
      <c r="G59" s="25">
        <v>0</v>
      </c>
      <c r="H59" s="35">
        <f t="shared" si="8"/>
        <v>0</v>
      </c>
      <c r="I59" s="35">
        <f t="shared" si="9"/>
        <v>0</v>
      </c>
    </row>
    <row r="60" spans="1:9" s="36" customFormat="1" ht="15" customHeight="1" x14ac:dyDescent="0.25">
      <c r="A60" s="14" t="s">
        <v>55</v>
      </c>
      <c r="B60" s="25">
        <v>0</v>
      </c>
      <c r="C60" s="25">
        <v>0</v>
      </c>
      <c r="D60" s="25">
        <v>0</v>
      </c>
      <c r="E60" s="25">
        <v>0</v>
      </c>
      <c r="F60" s="26">
        <f t="shared" si="7"/>
        <v>0</v>
      </c>
      <c r="G60" s="25">
        <v>0</v>
      </c>
      <c r="H60" s="35">
        <f t="shared" si="8"/>
        <v>0</v>
      </c>
      <c r="I60" s="35">
        <f t="shared" si="9"/>
        <v>0</v>
      </c>
    </row>
    <row r="61" spans="1:9" s="36" customFormat="1" ht="15" customHeight="1" x14ac:dyDescent="0.25">
      <c r="A61" s="14" t="s">
        <v>64</v>
      </c>
      <c r="B61" s="25">
        <v>0</v>
      </c>
      <c r="C61" s="25">
        <v>0</v>
      </c>
      <c r="D61" s="25">
        <v>0</v>
      </c>
      <c r="E61" s="25">
        <v>0</v>
      </c>
      <c r="F61" s="26">
        <f t="shared" si="7"/>
        <v>0</v>
      </c>
      <c r="G61" s="25">
        <v>0</v>
      </c>
      <c r="H61" s="35">
        <f t="shared" si="8"/>
        <v>0</v>
      </c>
      <c r="I61" s="35">
        <f t="shared" si="9"/>
        <v>0</v>
      </c>
    </row>
    <row r="62" spans="1:9" s="36" customFormat="1" ht="15" customHeight="1" x14ac:dyDescent="0.25">
      <c r="A62" s="14" t="s">
        <v>56</v>
      </c>
      <c r="B62" s="25">
        <v>0</v>
      </c>
      <c r="C62" s="25">
        <v>0</v>
      </c>
      <c r="D62" s="25">
        <v>0</v>
      </c>
      <c r="E62" s="25">
        <v>0</v>
      </c>
      <c r="F62" s="26">
        <f t="shared" si="7"/>
        <v>0</v>
      </c>
      <c r="G62" s="25">
        <v>0</v>
      </c>
      <c r="H62" s="35">
        <v>0</v>
      </c>
      <c r="I62" s="35">
        <v>0</v>
      </c>
    </row>
    <row r="63" spans="1:9" s="36" customFormat="1" ht="15" customHeight="1" x14ac:dyDescent="0.25">
      <c r="A63" s="14" t="s">
        <v>57</v>
      </c>
      <c r="B63" s="25">
        <v>0</v>
      </c>
      <c r="C63" s="25">
        <v>0</v>
      </c>
      <c r="D63" s="25">
        <v>0</v>
      </c>
      <c r="E63" s="25">
        <v>0</v>
      </c>
      <c r="F63" s="26">
        <f t="shared" si="7"/>
        <v>0</v>
      </c>
      <c r="G63" s="25">
        <v>0</v>
      </c>
      <c r="H63" s="35">
        <v>0</v>
      </c>
      <c r="I63" s="35">
        <v>0</v>
      </c>
    </row>
    <row r="64" spans="1:9" s="36" customFormat="1" ht="15" customHeight="1" x14ac:dyDescent="0.25">
      <c r="A64" s="14" t="s">
        <v>58</v>
      </c>
      <c r="B64" s="25">
        <v>0</v>
      </c>
      <c r="C64" s="25">
        <v>0</v>
      </c>
      <c r="D64" s="25">
        <v>0</v>
      </c>
      <c r="E64" s="25">
        <v>0</v>
      </c>
      <c r="F64" s="26">
        <v>0</v>
      </c>
      <c r="G64" s="25">
        <v>0</v>
      </c>
      <c r="H64" s="35">
        <v>0</v>
      </c>
      <c r="I64" s="35">
        <v>0</v>
      </c>
    </row>
    <row r="65" spans="1:9" s="36" customFormat="1" ht="15" customHeight="1" x14ac:dyDescent="0.25">
      <c r="A65" s="14" t="s">
        <v>59</v>
      </c>
      <c r="B65" s="25">
        <v>0</v>
      </c>
      <c r="C65" s="25">
        <v>0</v>
      </c>
      <c r="D65" s="25">
        <v>0</v>
      </c>
      <c r="E65" s="25">
        <v>0</v>
      </c>
      <c r="F65" s="26">
        <v>0</v>
      </c>
      <c r="G65" s="25">
        <v>0</v>
      </c>
      <c r="H65" s="35">
        <v>0</v>
      </c>
      <c r="I65" s="35">
        <v>0</v>
      </c>
    </row>
    <row r="66" spans="1:9" s="36" customFormat="1" ht="15" customHeight="1" x14ac:dyDescent="0.25">
      <c r="A66" s="18" t="s">
        <v>60</v>
      </c>
      <c r="B66" s="36">
        <v>7</v>
      </c>
      <c r="C66" s="36">
        <v>0</v>
      </c>
      <c r="D66" s="36">
        <v>0</v>
      </c>
      <c r="E66" s="36">
        <v>0</v>
      </c>
      <c r="F66" s="31">
        <f>SUM(B66:E66)</f>
        <v>7</v>
      </c>
      <c r="G66" s="25">
        <v>7</v>
      </c>
      <c r="H66" s="37">
        <f t="shared" si="8"/>
        <v>0</v>
      </c>
      <c r="I66" s="37">
        <f t="shared" si="9"/>
        <v>0</v>
      </c>
    </row>
    <row r="67" spans="1:9" s="36" customFormat="1" ht="15" customHeight="1" x14ac:dyDescent="0.25">
      <c r="A67" s="18" t="s">
        <v>61</v>
      </c>
      <c r="B67" s="36">
        <v>0</v>
      </c>
      <c r="C67" s="36">
        <v>0</v>
      </c>
      <c r="D67" s="36">
        <v>0</v>
      </c>
      <c r="E67" s="36">
        <v>0</v>
      </c>
      <c r="F67" s="31">
        <f>SUM(B67:E67)</f>
        <v>0</v>
      </c>
      <c r="G67" s="25">
        <v>0</v>
      </c>
      <c r="H67" s="37">
        <f t="shared" si="8"/>
        <v>0</v>
      </c>
      <c r="I67" s="37">
        <f t="shared" si="9"/>
        <v>0</v>
      </c>
    </row>
    <row r="68" spans="1:9" s="36" customFormat="1" ht="15" customHeight="1" x14ac:dyDescent="0.25">
      <c r="A68" s="17" t="s">
        <v>62</v>
      </c>
      <c r="B68" s="38">
        <v>0</v>
      </c>
      <c r="C68" s="38">
        <v>0</v>
      </c>
      <c r="D68" s="38">
        <v>0</v>
      </c>
      <c r="E68" s="38">
        <v>0</v>
      </c>
      <c r="F68" s="39">
        <f>SUM(B68:E68)</f>
        <v>0</v>
      </c>
      <c r="G68" s="38">
        <v>0</v>
      </c>
      <c r="H68" s="40">
        <f t="shared" si="8"/>
        <v>0</v>
      </c>
      <c r="I68" s="40">
        <f t="shared" si="9"/>
        <v>0</v>
      </c>
    </row>
    <row r="69" spans="1:9" s="23" customFormat="1" ht="15.75" x14ac:dyDescent="0.25">
      <c r="A69" s="14" t="s">
        <v>63</v>
      </c>
      <c r="G69" s="43"/>
      <c r="H69" s="44"/>
    </row>
    <row r="71" spans="1:9" x14ac:dyDescent="0.2">
      <c r="G71" s="3"/>
      <c r="H71" s="2"/>
    </row>
    <row r="72" spans="1:9" x14ac:dyDescent="0.2">
      <c r="H72" s="2" t="s">
        <v>0</v>
      </c>
    </row>
    <row r="73" spans="1:9" x14ac:dyDescent="0.2">
      <c r="H73" s="2"/>
    </row>
    <row r="74" spans="1:9" ht="12.75" customHeight="1" x14ac:dyDescent="0.2">
      <c r="H74" s="2"/>
    </row>
    <row r="75" spans="1:9" x14ac:dyDescent="0.2">
      <c r="B75" s="7"/>
      <c r="C75" s="7"/>
      <c r="D75" s="7"/>
      <c r="E75" s="7"/>
      <c r="F75" s="7"/>
      <c r="G75" s="7"/>
      <c r="H75" s="8"/>
      <c r="I75" s="7"/>
    </row>
    <row r="76" spans="1:9" x14ac:dyDescent="0.2">
      <c r="B76" s="6"/>
      <c r="C76" s="6"/>
      <c r="D76" s="6"/>
      <c r="E76" s="6"/>
      <c r="F76" s="6"/>
      <c r="G76" s="6"/>
      <c r="H76" s="8"/>
    </row>
    <row r="77" spans="1:9" x14ac:dyDescent="0.2">
      <c r="H77" s="8"/>
    </row>
    <row r="78" spans="1:9" x14ac:dyDescent="0.2">
      <c r="E78" s="6"/>
      <c r="F78" s="6"/>
      <c r="G78" s="6"/>
      <c r="H78" s="8"/>
    </row>
    <row r="79" spans="1:9" x14ac:dyDescent="0.2">
      <c r="H79" s="8"/>
    </row>
    <row r="80" spans="1:9" x14ac:dyDescent="0.2">
      <c r="H80" s="8"/>
    </row>
    <row r="81" spans="2:8" x14ac:dyDescent="0.2">
      <c r="H81" s="8"/>
    </row>
    <row r="82" spans="2:8" x14ac:dyDescent="0.2">
      <c r="E82" s="6"/>
      <c r="H82" s="7"/>
    </row>
    <row r="83" spans="2:8" x14ac:dyDescent="0.2">
      <c r="H83" s="7"/>
    </row>
    <row r="84" spans="2:8" x14ac:dyDescent="0.2">
      <c r="H84" s="7"/>
    </row>
    <row r="85" spans="2:8" x14ac:dyDescent="0.2">
      <c r="B85" s="6"/>
      <c r="C85" s="6"/>
      <c r="D85" s="6"/>
      <c r="E85" s="6"/>
      <c r="F85" s="6"/>
      <c r="G85" s="6"/>
      <c r="H85" s="7"/>
    </row>
    <row r="86" spans="2:8" x14ac:dyDescent="0.2">
      <c r="H86" s="7"/>
    </row>
    <row r="87" spans="2:8" x14ac:dyDescent="0.2">
      <c r="H87" s="7"/>
    </row>
    <row r="88" spans="2:8" x14ac:dyDescent="0.2">
      <c r="E88" s="6"/>
      <c r="H88" s="7"/>
    </row>
    <row r="89" spans="2:8" x14ac:dyDescent="0.2">
      <c r="H89" s="7"/>
    </row>
    <row r="90" spans="2:8" x14ac:dyDescent="0.2">
      <c r="H90" s="7"/>
    </row>
    <row r="91" spans="2:8" x14ac:dyDescent="0.2">
      <c r="H91" s="7"/>
    </row>
    <row r="92" spans="2:8" x14ac:dyDescent="0.2">
      <c r="H92" s="7"/>
    </row>
    <row r="93" spans="2:8" x14ac:dyDescent="0.2">
      <c r="E93" s="6"/>
      <c r="F93" s="6"/>
      <c r="G93" s="6"/>
      <c r="H93" s="7"/>
    </row>
    <row r="94" spans="2:8" x14ac:dyDescent="0.2">
      <c r="H94" s="7"/>
    </row>
    <row r="95" spans="2:8" x14ac:dyDescent="0.2">
      <c r="H95" s="8"/>
    </row>
    <row r="96" spans="2:8" x14ac:dyDescent="0.2">
      <c r="E96" s="6"/>
      <c r="H96" s="8"/>
    </row>
    <row r="97" spans="4:8" x14ac:dyDescent="0.2">
      <c r="E97" s="6"/>
      <c r="F97" s="6"/>
      <c r="G97" s="6"/>
      <c r="H97" s="8"/>
    </row>
    <row r="98" spans="4:8" x14ac:dyDescent="0.2">
      <c r="H98" s="8"/>
    </row>
    <row r="99" spans="4:8" x14ac:dyDescent="0.2">
      <c r="E99" s="6"/>
      <c r="H99" s="8"/>
    </row>
    <row r="100" spans="4:8" x14ac:dyDescent="0.2">
      <c r="E100" s="6"/>
      <c r="H100" s="8"/>
    </row>
    <row r="101" spans="4:8" x14ac:dyDescent="0.2">
      <c r="E101" s="6"/>
      <c r="H101" s="8"/>
    </row>
    <row r="102" spans="4:8" x14ac:dyDescent="0.2">
      <c r="H102" s="8"/>
    </row>
    <row r="103" spans="4:8" x14ac:dyDescent="0.2">
      <c r="H103" s="8"/>
    </row>
    <row r="104" spans="4:8" x14ac:dyDescent="0.2">
      <c r="H104" s="8"/>
    </row>
    <row r="105" spans="4:8" x14ac:dyDescent="0.2">
      <c r="E105" s="6"/>
      <c r="H105" s="8"/>
    </row>
    <row r="106" spans="4:8" x14ac:dyDescent="0.2">
      <c r="D106" s="6"/>
      <c r="E106" s="6"/>
      <c r="F106" s="6"/>
      <c r="G106" s="6"/>
      <c r="H106" s="8"/>
    </row>
    <row r="107" spans="4:8" x14ac:dyDescent="0.2">
      <c r="H107" s="8"/>
    </row>
    <row r="108" spans="4:8" x14ac:dyDescent="0.2">
      <c r="H108" s="8"/>
    </row>
    <row r="109" spans="4:8" x14ac:dyDescent="0.2">
      <c r="E109" s="6"/>
      <c r="F109" s="6"/>
      <c r="G109" s="6"/>
      <c r="H109" s="8"/>
    </row>
    <row r="110" spans="4:8" x14ac:dyDescent="0.2">
      <c r="F110" s="6"/>
      <c r="G110" s="6"/>
      <c r="H110" s="8"/>
    </row>
    <row r="111" spans="4:8" x14ac:dyDescent="0.2">
      <c r="H111" s="8"/>
    </row>
    <row r="112" spans="4:8" x14ac:dyDescent="0.2">
      <c r="E112" s="6"/>
      <c r="H112" s="8"/>
    </row>
    <row r="113" spans="5:8" x14ac:dyDescent="0.2">
      <c r="E113" s="6"/>
      <c r="F113" s="6"/>
      <c r="G113" s="6"/>
      <c r="H113" s="8"/>
    </row>
    <row r="114" spans="5:8" x14ac:dyDescent="0.2">
      <c r="H114" s="8"/>
    </row>
    <row r="115" spans="5:8" x14ac:dyDescent="0.2">
      <c r="E115" s="6"/>
      <c r="F115" s="6"/>
      <c r="G115" s="6"/>
      <c r="H115" s="8"/>
    </row>
    <row r="116" spans="5:8" x14ac:dyDescent="0.2">
      <c r="H116" s="8"/>
    </row>
    <row r="117" spans="5:8" x14ac:dyDescent="0.2">
      <c r="H117" s="8"/>
    </row>
    <row r="118" spans="5:8" x14ac:dyDescent="0.2">
      <c r="H118" s="8"/>
    </row>
    <row r="119" spans="5:8" x14ac:dyDescent="0.2">
      <c r="H119" s="8"/>
    </row>
    <row r="120" spans="5:8" x14ac:dyDescent="0.2">
      <c r="H120" s="8"/>
    </row>
    <row r="121" spans="5:8" x14ac:dyDescent="0.2">
      <c r="H121" s="8"/>
    </row>
    <row r="122" spans="5:8" x14ac:dyDescent="0.2">
      <c r="H122" s="8"/>
    </row>
    <row r="123" spans="5:8" x14ac:dyDescent="0.2">
      <c r="H123" s="8"/>
    </row>
    <row r="124" spans="5:8" x14ac:dyDescent="0.2">
      <c r="H124" s="8"/>
    </row>
    <row r="125" spans="5:8" x14ac:dyDescent="0.2">
      <c r="H125" s="8"/>
    </row>
    <row r="126" spans="5:8" x14ac:dyDescent="0.2">
      <c r="H126" s="8"/>
    </row>
    <row r="127" spans="5:8" x14ac:dyDescent="0.2">
      <c r="H127" s="8"/>
    </row>
    <row r="128" spans="5:8" x14ac:dyDescent="0.2">
      <c r="H128" s="8"/>
    </row>
    <row r="129" spans="8:8" x14ac:dyDescent="0.2">
      <c r="H129" s="8"/>
    </row>
    <row r="130" spans="8:8" x14ac:dyDescent="0.2">
      <c r="H130" s="8"/>
    </row>
    <row r="131" spans="8:8" x14ac:dyDescent="0.2">
      <c r="H131" s="8"/>
    </row>
    <row r="132" spans="8:8" x14ac:dyDescent="0.2">
      <c r="H132" s="8"/>
    </row>
    <row r="133" spans="8:8" x14ac:dyDescent="0.2">
      <c r="H133" s="8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51" spans="7:7" x14ac:dyDescent="0.2">
      <c r="G151" s="2" t="s">
        <v>0</v>
      </c>
    </row>
    <row r="152" spans="7:7" x14ac:dyDescent="0.2">
      <c r="G152" s="2" t="s">
        <v>0</v>
      </c>
    </row>
    <row r="153" spans="7:7" x14ac:dyDescent="0.2">
      <c r="G153" s="2" t="s">
        <v>0</v>
      </c>
    </row>
    <row r="154" spans="7:7" x14ac:dyDescent="0.2">
      <c r="G154" s="2" t="s">
        <v>0</v>
      </c>
    </row>
    <row r="155" spans="7:7" x14ac:dyDescent="0.2">
      <c r="G155" s="2" t="s">
        <v>0</v>
      </c>
    </row>
    <row r="156" spans="7:7" x14ac:dyDescent="0.2">
      <c r="G156" s="2" t="s">
        <v>0</v>
      </c>
    </row>
    <row r="157" spans="7:7" x14ac:dyDescent="0.2">
      <c r="G157" s="2" t="s">
        <v>0</v>
      </c>
    </row>
    <row r="158" spans="7:7" x14ac:dyDescent="0.2">
      <c r="G158" s="2" t="s">
        <v>0</v>
      </c>
    </row>
    <row r="159" spans="7:7" x14ac:dyDescent="0.2">
      <c r="G159" s="2" t="s">
        <v>0</v>
      </c>
    </row>
    <row r="160" spans="7:7" x14ac:dyDescent="0.2">
      <c r="G160" s="2" t="s">
        <v>0</v>
      </c>
    </row>
    <row r="161" spans="7:7" x14ac:dyDescent="0.2">
      <c r="G161" s="2" t="s">
        <v>0</v>
      </c>
    </row>
    <row r="162" spans="7:7" x14ac:dyDescent="0.2">
      <c r="G162" s="2" t="s">
        <v>0</v>
      </c>
    </row>
    <row r="163" spans="7:7" x14ac:dyDescent="0.2">
      <c r="G163" s="2" t="s">
        <v>0</v>
      </c>
    </row>
    <row r="164" spans="7:7" x14ac:dyDescent="0.2">
      <c r="G164" s="2" t="s">
        <v>0</v>
      </c>
    </row>
    <row r="165" spans="7:7" x14ac:dyDescent="0.2">
      <c r="G165" s="2" t="s">
        <v>0</v>
      </c>
    </row>
    <row r="166" spans="7:7" x14ac:dyDescent="0.2">
      <c r="G166" s="2" t="s">
        <v>0</v>
      </c>
    </row>
    <row r="167" spans="7:7" x14ac:dyDescent="0.2">
      <c r="G167" s="2" t="s">
        <v>0</v>
      </c>
    </row>
    <row r="168" spans="7:7" x14ac:dyDescent="0.2">
      <c r="G168" s="2" t="s">
        <v>0</v>
      </c>
    </row>
    <row r="169" spans="7:7" x14ac:dyDescent="0.2">
      <c r="G169" s="2" t="s">
        <v>0</v>
      </c>
    </row>
    <row r="170" spans="7:7" x14ac:dyDescent="0.2">
      <c r="G170" s="2" t="s">
        <v>0</v>
      </c>
    </row>
    <row r="171" spans="7:7" x14ac:dyDescent="0.2">
      <c r="G171" s="2" t="s">
        <v>0</v>
      </c>
    </row>
    <row r="172" spans="7:7" x14ac:dyDescent="0.2">
      <c r="G172" s="2" t="s">
        <v>0</v>
      </c>
    </row>
    <row r="173" spans="7:7" x14ac:dyDescent="0.2">
      <c r="G173" s="2" t="s">
        <v>0</v>
      </c>
    </row>
    <row r="174" spans="7:7" x14ac:dyDescent="0.2">
      <c r="G174" s="2" t="s">
        <v>0</v>
      </c>
    </row>
    <row r="175" spans="7:7" x14ac:dyDescent="0.2">
      <c r="G175" s="2" t="s">
        <v>0</v>
      </c>
    </row>
    <row r="176" spans="7:7" x14ac:dyDescent="0.2">
      <c r="G176" s="2" t="s">
        <v>0</v>
      </c>
    </row>
    <row r="177" spans="7:7" x14ac:dyDescent="0.2">
      <c r="G177" s="2" t="s">
        <v>0</v>
      </c>
    </row>
    <row r="178" spans="7:7" x14ac:dyDescent="0.2">
      <c r="G178" s="2" t="s">
        <v>0</v>
      </c>
    </row>
    <row r="179" spans="7:7" x14ac:dyDescent="0.2">
      <c r="G179" s="2" t="s">
        <v>0</v>
      </c>
    </row>
    <row r="180" spans="7:7" x14ac:dyDescent="0.2">
      <c r="G180" s="2" t="s">
        <v>0</v>
      </c>
    </row>
    <row r="181" spans="7:7" x14ac:dyDescent="0.2">
      <c r="G181" s="2" t="s">
        <v>0</v>
      </c>
    </row>
    <row r="182" spans="7:7" x14ac:dyDescent="0.2">
      <c r="G182" s="2" t="s">
        <v>0</v>
      </c>
    </row>
    <row r="183" spans="7:7" x14ac:dyDescent="0.2">
      <c r="G183" s="2" t="s">
        <v>0</v>
      </c>
    </row>
    <row r="184" spans="7:7" x14ac:dyDescent="0.2">
      <c r="G184" s="2" t="s">
        <v>0</v>
      </c>
    </row>
    <row r="185" spans="7:7" x14ac:dyDescent="0.2">
      <c r="G185" s="2" t="s">
        <v>0</v>
      </c>
    </row>
    <row r="186" spans="7:7" x14ac:dyDescent="0.2">
      <c r="G186" s="2" t="s">
        <v>0</v>
      </c>
    </row>
    <row r="187" spans="7:7" x14ac:dyDescent="0.2">
      <c r="G187" s="2" t="s">
        <v>0</v>
      </c>
    </row>
    <row r="188" spans="7:7" x14ac:dyDescent="0.2">
      <c r="G188" s="2" t="s">
        <v>0</v>
      </c>
    </row>
    <row r="189" spans="7:7" x14ac:dyDescent="0.2">
      <c r="G189" s="2" t="s">
        <v>0</v>
      </c>
    </row>
    <row r="190" spans="7:7" x14ac:dyDescent="0.2">
      <c r="G190" s="2" t="s">
        <v>0</v>
      </c>
    </row>
    <row r="191" spans="7:7" x14ac:dyDescent="0.2">
      <c r="G191" s="2" t="s">
        <v>0</v>
      </c>
    </row>
    <row r="192" spans="7:7" x14ac:dyDescent="0.2">
      <c r="G192" s="2" t="s">
        <v>0</v>
      </c>
    </row>
    <row r="206" spans="8:8" x14ac:dyDescent="0.2">
      <c r="H206" s="2" t="s">
        <v>0</v>
      </c>
    </row>
    <row r="207" spans="8:8" x14ac:dyDescent="0.2">
      <c r="H207" s="2" t="s">
        <v>0</v>
      </c>
    </row>
    <row r="208" spans="8:8" x14ac:dyDescent="0.2">
      <c r="H208" s="2" t="s">
        <v>0</v>
      </c>
    </row>
    <row r="209" spans="8:8" x14ac:dyDescent="0.2">
      <c r="H209" s="2" t="s">
        <v>0</v>
      </c>
    </row>
    <row r="210" spans="8:8" x14ac:dyDescent="0.2">
      <c r="H210" s="2" t="s">
        <v>0</v>
      </c>
    </row>
    <row r="211" spans="8:8" x14ac:dyDescent="0.2">
      <c r="H211" s="2" t="s">
        <v>0</v>
      </c>
    </row>
    <row r="212" spans="8:8" x14ac:dyDescent="0.2">
      <c r="H212" s="2" t="s">
        <v>0</v>
      </c>
    </row>
    <row r="213" spans="8:8" x14ac:dyDescent="0.2">
      <c r="H213" s="2" t="s">
        <v>0</v>
      </c>
    </row>
    <row r="214" spans="8:8" x14ac:dyDescent="0.2">
      <c r="H214" s="2" t="s">
        <v>0</v>
      </c>
    </row>
    <row r="215" spans="8:8" x14ac:dyDescent="0.2">
      <c r="H215" s="2" t="s">
        <v>0</v>
      </c>
    </row>
    <row r="216" spans="8:8" x14ac:dyDescent="0.2">
      <c r="H216" s="2" t="s">
        <v>0</v>
      </c>
    </row>
    <row r="217" spans="8:8" x14ac:dyDescent="0.2">
      <c r="H217" s="2" t="s">
        <v>0</v>
      </c>
    </row>
    <row r="218" spans="8:8" x14ac:dyDescent="0.2">
      <c r="H218" s="2" t="s">
        <v>0</v>
      </c>
    </row>
    <row r="219" spans="8:8" x14ac:dyDescent="0.2">
      <c r="H219" s="2" t="s">
        <v>0</v>
      </c>
    </row>
    <row r="220" spans="8:8" x14ac:dyDescent="0.2">
      <c r="H220" s="2" t="s">
        <v>0</v>
      </c>
    </row>
    <row r="221" spans="8:8" x14ac:dyDescent="0.2">
      <c r="H221" s="2" t="s">
        <v>0</v>
      </c>
    </row>
    <row r="222" spans="8:8" x14ac:dyDescent="0.2">
      <c r="H222" s="2" t="s">
        <v>0</v>
      </c>
    </row>
    <row r="223" spans="8:8" x14ac:dyDescent="0.2">
      <c r="H223" s="2" t="s">
        <v>0</v>
      </c>
    </row>
    <row r="224" spans="8:8" x14ac:dyDescent="0.2">
      <c r="H224" s="2" t="s">
        <v>0</v>
      </c>
    </row>
    <row r="225" spans="8:8" x14ac:dyDescent="0.2">
      <c r="H225" s="2" t="s">
        <v>0</v>
      </c>
    </row>
    <row r="226" spans="8:8" x14ac:dyDescent="0.2">
      <c r="H226" s="2" t="s">
        <v>0</v>
      </c>
    </row>
    <row r="227" spans="8:8" x14ac:dyDescent="0.2">
      <c r="H227" s="2" t="s">
        <v>0</v>
      </c>
    </row>
    <row r="228" spans="8:8" x14ac:dyDescent="0.2">
      <c r="H228" s="2" t="s">
        <v>0</v>
      </c>
    </row>
    <row r="229" spans="8:8" x14ac:dyDescent="0.2">
      <c r="H229" s="2" t="s">
        <v>0</v>
      </c>
    </row>
    <row r="230" spans="8:8" x14ac:dyDescent="0.2">
      <c r="H230" s="2" t="s">
        <v>0</v>
      </c>
    </row>
    <row r="231" spans="8:8" x14ac:dyDescent="0.2">
      <c r="H231" s="2" t="s">
        <v>0</v>
      </c>
    </row>
    <row r="232" spans="8:8" x14ac:dyDescent="0.2">
      <c r="H232" s="2" t="s">
        <v>0</v>
      </c>
    </row>
    <row r="233" spans="8:8" x14ac:dyDescent="0.2">
      <c r="H233" s="2" t="s">
        <v>0</v>
      </c>
    </row>
    <row r="234" spans="8:8" x14ac:dyDescent="0.2">
      <c r="H234" s="2" t="s">
        <v>0</v>
      </c>
    </row>
    <row r="235" spans="8:8" x14ac:dyDescent="0.2">
      <c r="H235" s="2" t="s">
        <v>0</v>
      </c>
    </row>
    <row r="236" spans="8:8" x14ac:dyDescent="0.2">
      <c r="H236" s="2" t="s">
        <v>0</v>
      </c>
    </row>
    <row r="237" spans="8:8" x14ac:dyDescent="0.2">
      <c r="H237" s="2" t="s">
        <v>0</v>
      </c>
    </row>
    <row r="238" spans="8:8" x14ac:dyDescent="0.2">
      <c r="H238" s="2" t="s">
        <v>0</v>
      </c>
    </row>
    <row r="239" spans="8:8" x14ac:dyDescent="0.2">
      <c r="H239" s="2" t="s">
        <v>0</v>
      </c>
    </row>
    <row r="240" spans="8:8" x14ac:dyDescent="0.2">
      <c r="H240" s="2" t="s">
        <v>0</v>
      </c>
    </row>
    <row r="241" spans="8:8" x14ac:dyDescent="0.2">
      <c r="H241" s="2" t="s">
        <v>0</v>
      </c>
    </row>
    <row r="242" spans="8:8" x14ac:dyDescent="0.2">
      <c r="H242" s="2" t="s">
        <v>0</v>
      </c>
    </row>
    <row r="243" spans="8:8" x14ac:dyDescent="0.2">
      <c r="H243" s="2" t="s">
        <v>0</v>
      </c>
    </row>
    <row r="244" spans="8:8" x14ac:dyDescent="0.2">
      <c r="H244" s="2" t="s">
        <v>0</v>
      </c>
    </row>
    <row r="245" spans="8:8" x14ac:dyDescent="0.2">
      <c r="H245" s="2" t="s">
        <v>0</v>
      </c>
    </row>
    <row r="246" spans="8:8" x14ac:dyDescent="0.2">
      <c r="H246" s="2" t="s">
        <v>0</v>
      </c>
    </row>
    <row r="247" spans="8:8" x14ac:dyDescent="0.2">
      <c r="H247" s="2" t="s">
        <v>0</v>
      </c>
    </row>
    <row r="260" spans="8:8" x14ac:dyDescent="0.2">
      <c r="H260" s="2" t="s">
        <v>0</v>
      </c>
    </row>
    <row r="261" spans="8:8" x14ac:dyDescent="0.2">
      <c r="H261" s="2" t="s">
        <v>0</v>
      </c>
    </row>
    <row r="262" spans="8:8" x14ac:dyDescent="0.2">
      <c r="H262" s="2" t="s">
        <v>0</v>
      </c>
    </row>
    <row r="263" spans="8:8" x14ac:dyDescent="0.2">
      <c r="H263" s="2" t="s">
        <v>0</v>
      </c>
    </row>
    <row r="264" spans="8:8" x14ac:dyDescent="0.2">
      <c r="H264" s="2" t="s">
        <v>0</v>
      </c>
    </row>
    <row r="265" spans="8:8" x14ac:dyDescent="0.2">
      <c r="H265" s="2" t="s">
        <v>0</v>
      </c>
    </row>
    <row r="266" spans="8:8" x14ac:dyDescent="0.2">
      <c r="H266" s="2" t="s">
        <v>0</v>
      </c>
    </row>
    <row r="267" spans="8:8" x14ac:dyDescent="0.2">
      <c r="H267" s="2" t="s">
        <v>0</v>
      </c>
    </row>
    <row r="268" spans="8:8" x14ac:dyDescent="0.2">
      <c r="H268" s="2" t="s">
        <v>0</v>
      </c>
    </row>
    <row r="269" spans="8:8" x14ac:dyDescent="0.2">
      <c r="H269" s="2" t="s">
        <v>0</v>
      </c>
    </row>
    <row r="270" spans="8:8" x14ac:dyDescent="0.2">
      <c r="H270" s="2" t="s">
        <v>0</v>
      </c>
    </row>
    <row r="271" spans="8:8" x14ac:dyDescent="0.2">
      <c r="H271" s="2" t="s">
        <v>0</v>
      </c>
    </row>
    <row r="272" spans="8:8" x14ac:dyDescent="0.2">
      <c r="H272" s="2" t="s">
        <v>0</v>
      </c>
    </row>
    <row r="273" spans="8:8" x14ac:dyDescent="0.2">
      <c r="H273" s="2" t="s">
        <v>0</v>
      </c>
    </row>
    <row r="274" spans="8:8" x14ac:dyDescent="0.2">
      <c r="H274" s="2" t="s">
        <v>0</v>
      </c>
    </row>
    <row r="275" spans="8:8" x14ac:dyDescent="0.2">
      <c r="H275" s="2" t="s">
        <v>0</v>
      </c>
    </row>
    <row r="276" spans="8:8" x14ac:dyDescent="0.2">
      <c r="H276" s="2" t="s">
        <v>0</v>
      </c>
    </row>
    <row r="277" spans="8:8" x14ac:dyDescent="0.2">
      <c r="H277" s="2" t="s">
        <v>0</v>
      </c>
    </row>
    <row r="278" spans="8:8" x14ac:dyDescent="0.2">
      <c r="H278" s="2" t="s">
        <v>0</v>
      </c>
    </row>
    <row r="279" spans="8:8" x14ac:dyDescent="0.2">
      <c r="H279" s="2" t="s">
        <v>0</v>
      </c>
    </row>
    <row r="280" spans="8:8" x14ac:dyDescent="0.2">
      <c r="H280" s="2" t="s">
        <v>0</v>
      </c>
    </row>
    <row r="281" spans="8:8" x14ac:dyDescent="0.2">
      <c r="H281" s="2" t="s">
        <v>0</v>
      </c>
    </row>
    <row r="282" spans="8:8" x14ac:dyDescent="0.2">
      <c r="H282" s="2" t="s">
        <v>0</v>
      </c>
    </row>
    <row r="283" spans="8:8" x14ac:dyDescent="0.2">
      <c r="H283" s="2" t="s">
        <v>0</v>
      </c>
    </row>
    <row r="284" spans="8:8" x14ac:dyDescent="0.2">
      <c r="H284" s="2" t="s">
        <v>0</v>
      </c>
    </row>
    <row r="285" spans="8:8" x14ac:dyDescent="0.2">
      <c r="H285" s="2" t="s">
        <v>0</v>
      </c>
    </row>
    <row r="286" spans="8:8" x14ac:dyDescent="0.2">
      <c r="H286" s="2" t="s">
        <v>0</v>
      </c>
    </row>
    <row r="287" spans="8:8" x14ac:dyDescent="0.2">
      <c r="H287" s="2" t="s">
        <v>0</v>
      </c>
    </row>
    <row r="288" spans="8:8" x14ac:dyDescent="0.2">
      <c r="H288" s="2" t="s">
        <v>0</v>
      </c>
    </row>
    <row r="289" spans="8:8" x14ac:dyDescent="0.2">
      <c r="H289" s="2" t="s">
        <v>0</v>
      </c>
    </row>
    <row r="290" spans="8:8" x14ac:dyDescent="0.2">
      <c r="H290" s="2" t="s">
        <v>0</v>
      </c>
    </row>
    <row r="291" spans="8:8" x14ac:dyDescent="0.2">
      <c r="H291" s="2" t="s">
        <v>0</v>
      </c>
    </row>
    <row r="292" spans="8:8" x14ac:dyDescent="0.2">
      <c r="H292" s="2" t="s">
        <v>0</v>
      </c>
    </row>
    <row r="293" spans="8:8" x14ac:dyDescent="0.2">
      <c r="H293" s="2" t="s">
        <v>0</v>
      </c>
    </row>
    <row r="294" spans="8:8" x14ac:dyDescent="0.2">
      <c r="H294" s="2" t="s">
        <v>0</v>
      </c>
    </row>
    <row r="295" spans="8:8" x14ac:dyDescent="0.2">
      <c r="H295" s="2" t="s">
        <v>0</v>
      </c>
    </row>
    <row r="296" spans="8:8" x14ac:dyDescent="0.2">
      <c r="H296" s="2" t="s">
        <v>0</v>
      </c>
    </row>
    <row r="310" spans="8:8" x14ac:dyDescent="0.2">
      <c r="H310" s="2" t="s">
        <v>0</v>
      </c>
    </row>
    <row r="311" spans="8:8" x14ac:dyDescent="0.2">
      <c r="H311" s="2" t="s">
        <v>0</v>
      </c>
    </row>
    <row r="312" spans="8:8" x14ac:dyDescent="0.2">
      <c r="H312" s="2" t="s">
        <v>0</v>
      </c>
    </row>
    <row r="313" spans="8:8" x14ac:dyDescent="0.2">
      <c r="H313" s="2" t="s">
        <v>0</v>
      </c>
    </row>
    <row r="314" spans="8:8" x14ac:dyDescent="0.2">
      <c r="H314" s="2" t="s">
        <v>0</v>
      </c>
    </row>
    <row r="315" spans="8:8" x14ac:dyDescent="0.2">
      <c r="H315" s="2" t="s">
        <v>0</v>
      </c>
    </row>
    <row r="316" spans="8:8" x14ac:dyDescent="0.2">
      <c r="H316" s="2" t="s">
        <v>0</v>
      </c>
    </row>
    <row r="317" spans="8:8" x14ac:dyDescent="0.2">
      <c r="H317" s="2" t="s">
        <v>0</v>
      </c>
    </row>
    <row r="318" spans="8:8" x14ac:dyDescent="0.2">
      <c r="H318" s="2" t="s">
        <v>0</v>
      </c>
    </row>
    <row r="319" spans="8:8" x14ac:dyDescent="0.2">
      <c r="H319" s="2" t="s">
        <v>0</v>
      </c>
    </row>
    <row r="320" spans="8:8" x14ac:dyDescent="0.2">
      <c r="H320" s="2" t="s">
        <v>0</v>
      </c>
    </row>
    <row r="321" spans="8:8" x14ac:dyDescent="0.2">
      <c r="H321" s="2" t="s">
        <v>0</v>
      </c>
    </row>
    <row r="322" spans="8:8" x14ac:dyDescent="0.2">
      <c r="H322" s="2" t="s">
        <v>0</v>
      </c>
    </row>
    <row r="323" spans="8:8" x14ac:dyDescent="0.2">
      <c r="H323" s="2" t="s">
        <v>0</v>
      </c>
    </row>
    <row r="324" spans="8:8" x14ac:dyDescent="0.2">
      <c r="H324" s="2" t="s">
        <v>0</v>
      </c>
    </row>
    <row r="325" spans="8:8" x14ac:dyDescent="0.2">
      <c r="H325" s="2" t="s">
        <v>0</v>
      </c>
    </row>
    <row r="326" spans="8:8" x14ac:dyDescent="0.2">
      <c r="H326" s="2" t="s">
        <v>0</v>
      </c>
    </row>
    <row r="327" spans="8:8" x14ac:dyDescent="0.2">
      <c r="H327" s="2" t="s">
        <v>0</v>
      </c>
    </row>
    <row r="328" spans="8:8" x14ac:dyDescent="0.2">
      <c r="H328" s="2" t="s">
        <v>0</v>
      </c>
    </row>
    <row r="329" spans="8:8" x14ac:dyDescent="0.2">
      <c r="H329" s="2" t="s">
        <v>0</v>
      </c>
    </row>
    <row r="330" spans="8:8" x14ac:dyDescent="0.2">
      <c r="H330" s="2" t="s">
        <v>0</v>
      </c>
    </row>
    <row r="331" spans="8:8" x14ac:dyDescent="0.2">
      <c r="H331" s="2" t="s">
        <v>0</v>
      </c>
    </row>
    <row r="332" spans="8:8" x14ac:dyDescent="0.2">
      <c r="H332" s="2" t="s">
        <v>0</v>
      </c>
    </row>
    <row r="333" spans="8:8" x14ac:dyDescent="0.2">
      <c r="H333" s="2" t="s">
        <v>0</v>
      </c>
    </row>
    <row r="334" spans="8:8" x14ac:dyDescent="0.2">
      <c r="H334" s="2" t="s">
        <v>0</v>
      </c>
    </row>
    <row r="335" spans="8:8" x14ac:dyDescent="0.2">
      <c r="H335" s="2" t="s">
        <v>0</v>
      </c>
    </row>
    <row r="336" spans="8:8" x14ac:dyDescent="0.2">
      <c r="H336" s="2" t="s">
        <v>0</v>
      </c>
    </row>
    <row r="337" spans="8:8" x14ac:dyDescent="0.2">
      <c r="H337" s="2" t="s">
        <v>0</v>
      </c>
    </row>
    <row r="338" spans="8:8" x14ac:dyDescent="0.2">
      <c r="H338" s="2" t="s">
        <v>0</v>
      </c>
    </row>
    <row r="339" spans="8:8" x14ac:dyDescent="0.2">
      <c r="H339" s="2" t="s">
        <v>0</v>
      </c>
    </row>
    <row r="340" spans="8:8" x14ac:dyDescent="0.2">
      <c r="H340" s="2" t="s">
        <v>0</v>
      </c>
    </row>
    <row r="341" spans="8:8" x14ac:dyDescent="0.2">
      <c r="H341" s="2" t="s">
        <v>0</v>
      </c>
    </row>
    <row r="342" spans="8:8" x14ac:dyDescent="0.2">
      <c r="H342" s="2" t="s">
        <v>0</v>
      </c>
    </row>
    <row r="343" spans="8:8" x14ac:dyDescent="0.2">
      <c r="H343" s="2" t="s">
        <v>0</v>
      </c>
    </row>
    <row r="344" spans="8:8" x14ac:dyDescent="0.2">
      <c r="H344" s="2" t="s">
        <v>0</v>
      </c>
    </row>
    <row r="345" spans="8:8" x14ac:dyDescent="0.2">
      <c r="H345" s="2" t="s">
        <v>0</v>
      </c>
    </row>
    <row r="346" spans="8:8" x14ac:dyDescent="0.2">
      <c r="H346" s="2" t="s">
        <v>0</v>
      </c>
    </row>
    <row r="347" spans="8:8" x14ac:dyDescent="0.2">
      <c r="H347" s="2" t="s">
        <v>0</v>
      </c>
    </row>
    <row r="348" spans="8:8" x14ac:dyDescent="0.2">
      <c r="H348" s="2" t="s">
        <v>0</v>
      </c>
    </row>
    <row r="349" spans="8:8" x14ac:dyDescent="0.2">
      <c r="H349" s="2" t="s">
        <v>0</v>
      </c>
    </row>
    <row r="350" spans="8:8" x14ac:dyDescent="0.2">
      <c r="H350" s="2" t="s">
        <v>0</v>
      </c>
    </row>
    <row r="7895" spans="9:9" x14ac:dyDescent="0.2">
      <c r="I7895" s="4"/>
    </row>
  </sheetData>
  <mergeCells count="7">
    <mergeCell ref="H12:I12"/>
    <mergeCell ref="A6:I6"/>
    <mergeCell ref="A8:I8"/>
    <mergeCell ref="A10:A11"/>
    <mergeCell ref="E10:E11"/>
    <mergeCell ref="F10:F11"/>
    <mergeCell ref="G10:G11"/>
  </mergeCells>
  <phoneticPr fontId="0" type="noConversion"/>
  <printOptions horizontalCentered="1" verticalCentered="1"/>
  <pageMargins left="0.39370078740157483" right="0" top="0" bottom="0.59055118110236227" header="0" footer="0"/>
  <pageSetup scale="49" firstPageNumber="8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19.49_2015</vt:lpstr>
      <vt:lpstr>A_IMPRESIÓN_IM</vt:lpstr>
      <vt:lpstr>'19.49_2015'!Área_de_impresión</vt:lpstr>
      <vt:lpstr>'19.49_2015'!Imprimir_área_IM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2016-03-07T23:17:46Z</cp:lastPrinted>
  <dcterms:created xsi:type="dcterms:W3CDTF">2004-02-02T23:18:28Z</dcterms:created>
  <dcterms:modified xsi:type="dcterms:W3CDTF">2016-04-12T17:07:41Z</dcterms:modified>
</cp:coreProperties>
</file>